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cmorris\Documents\OFFICE MANAGER\Quiz Bowl 2023\"/>
    </mc:Choice>
  </mc:AlternateContent>
  <xr:revisionPtr revIDLastSave="0" documentId="13_ncr:1_{6F9E6F91-313E-47EF-931E-A6DC73F5D72D}" xr6:coauthVersionLast="47" xr6:coauthVersionMax="47" xr10:uidLastSave="{00000000-0000-0000-0000-000000000000}"/>
  <bookViews>
    <workbookView xWindow="-120" yWindow="-120" windowWidth="29040" windowHeight="15840" xr2:uid="{00000000-000D-0000-FFFF-FFFF00000000}"/>
  </bookViews>
  <sheets>
    <sheet name="Bracket" sheetId="1" r:id="rId1"/>
    <sheet name="List of Schools (Alphabetic)" sheetId="2" r:id="rId2"/>
    <sheet name="Scoring Formula" sheetId="3" r:id="rId3"/>
  </sheets>
  <definedNames>
    <definedName name="_xlnm.Print_Area" localSheetId="0">Bracket!$A$1:$AG$76</definedName>
    <definedName name="Z_3E20987E_F152_43CD_B435_B360C1DFCEB4_.wvu.PrintArea" localSheetId="0" hidden="1">Bracket!$A$1:$AG$70</definedName>
  </definedNames>
  <calcPr calcId="191029"/>
  <customWorkbookViews>
    <customWorkbookView name="1" guid="{3E20987E-F152-43CD-B435-B360C1DFCEB4}" maximized="1" xWindow="1" yWindow="1" windowWidth="1916" windowHeight="850" activeSheetId="1"/>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AC65" i="1" l="1"/>
  <c r="AC63" i="1"/>
  <c r="AC57" i="1"/>
  <c r="Z56" i="1" s="1"/>
  <c r="W61" i="1" s="1"/>
  <c r="AC55" i="1"/>
  <c r="AC49" i="1"/>
  <c r="AC47" i="1"/>
  <c r="AC41" i="1"/>
  <c r="AC39" i="1"/>
  <c r="AC23" i="1"/>
  <c r="D63" i="1"/>
  <c r="D57" i="1"/>
  <c r="G56" i="1" s="1"/>
  <c r="D55" i="1"/>
  <c r="D49" i="1"/>
  <c r="D47" i="1"/>
  <c r="D41" i="1"/>
  <c r="D39" i="1"/>
  <c r="G40" i="1" s="1"/>
  <c r="D33" i="1"/>
  <c r="D31" i="1"/>
  <c r="D25" i="1"/>
  <c r="G24" i="1" s="1"/>
  <c r="F14" i="3"/>
  <c r="AC31" i="1"/>
  <c r="Z31" i="1" s="1"/>
  <c r="W28" i="1" s="1"/>
  <c r="Z24" i="1"/>
  <c r="Z16" i="1"/>
  <c r="D17" i="1"/>
  <c r="G8" i="1"/>
  <c r="J12" i="1" s="1"/>
  <c r="M19" i="1" s="1"/>
  <c r="Z64" i="1" l="1"/>
  <c r="Z40" i="1"/>
  <c r="W44" i="1" s="1"/>
  <c r="G64" i="1"/>
  <c r="G31" i="1"/>
  <c r="G48" i="1"/>
  <c r="Z48" i="1"/>
  <c r="J61" i="1"/>
  <c r="M54" i="1" s="1"/>
  <c r="M64" i="1" s="1"/>
  <c r="P42" i="1"/>
  <c r="T19" i="1"/>
  <c r="J44" i="1"/>
  <c r="J28" i="1"/>
  <c r="G16" i="1"/>
  <c r="T54" i="1"/>
  <c r="P65" i="1" s="1"/>
</calcChain>
</file>

<file path=xl/sharedStrings.xml><?xml version="1.0" encoding="utf-8"?>
<sst xmlns="http://schemas.openxmlformats.org/spreadsheetml/2006/main" count="226" uniqueCount="161">
  <si>
    <t>Winner</t>
  </si>
  <si>
    <t>Key</t>
  </si>
  <si>
    <t>School</t>
  </si>
  <si>
    <t>Score</t>
  </si>
  <si>
    <t>Date</t>
  </si>
  <si>
    <t>Time</t>
  </si>
  <si>
    <t>Bracket</t>
  </si>
  <si>
    <t>Wakefield</t>
  </si>
  <si>
    <t>Wheeler Central</t>
  </si>
  <si>
    <t>Madison</t>
  </si>
  <si>
    <t>Bloomfield</t>
  </si>
  <si>
    <t>St. Edward</t>
  </si>
  <si>
    <t>Winside</t>
  </si>
  <si>
    <t>Plainview</t>
  </si>
  <si>
    <t>Stanton</t>
  </si>
  <si>
    <t>Wayne</t>
  </si>
  <si>
    <t>Clarkson</t>
  </si>
  <si>
    <t>Hartington Cedar Catholic</t>
  </si>
  <si>
    <t>Newcastle</t>
  </si>
  <si>
    <t>Aquinas</t>
  </si>
  <si>
    <t>Wisner</t>
  </si>
  <si>
    <t>O'Neill</t>
  </si>
  <si>
    <t>Newman Grove</t>
  </si>
  <si>
    <t>Allen</t>
  </si>
  <si>
    <t>Niobrara</t>
  </si>
  <si>
    <t>Elkhorn Valley</t>
  </si>
  <si>
    <t>Elgin</t>
  </si>
  <si>
    <t>Randolph</t>
  </si>
  <si>
    <t>Columbus</t>
  </si>
  <si>
    <t>Chambers</t>
  </si>
  <si>
    <t>Wahoo</t>
  </si>
  <si>
    <t>David City</t>
  </si>
  <si>
    <t>Pender</t>
  </si>
  <si>
    <t>Fullerton</t>
  </si>
  <si>
    <t>Pierce</t>
  </si>
  <si>
    <t>Norfolk Catholic</t>
  </si>
  <si>
    <t>Logan View</t>
  </si>
  <si>
    <t>Winnebago</t>
  </si>
  <si>
    <t>Guardian Angels-WPCC</t>
  </si>
  <si>
    <t>Lutheran High Northeast</t>
  </si>
  <si>
    <t>Lyons-Decatur NE</t>
  </si>
  <si>
    <t>Shelby-Rising City</t>
  </si>
  <si>
    <t>Elgin Pope John</t>
  </si>
  <si>
    <t>Scribner-Snyder</t>
  </si>
  <si>
    <t>Humphrey St. Francis</t>
  </si>
  <si>
    <t>Clearwater-Orchard</t>
  </si>
  <si>
    <t>Emerson-Hubbard</t>
  </si>
  <si>
    <t>Wausa</t>
  </si>
  <si>
    <t>Oakland-Craig</t>
  </si>
  <si>
    <t>Verdigre</t>
  </si>
  <si>
    <t>Laurel-Concord-Coleridge</t>
  </si>
  <si>
    <t>West Point-Beemer</t>
  </si>
  <si>
    <t>Osceola</t>
  </si>
  <si>
    <t xml:space="preserve">Humphrey  </t>
  </si>
  <si>
    <t>Howells-Dodge</t>
  </si>
  <si>
    <t>Lindsay Holy Family</t>
  </si>
  <si>
    <t>Atkinson West Holt</t>
  </si>
  <si>
    <t>Scotus CC</t>
  </si>
  <si>
    <t>Schuyler-Central</t>
  </si>
  <si>
    <t xml:space="preserve">Scoring Formula </t>
  </si>
  <si>
    <t>IF(AND(ISBLANK(C7),ISBLANK(C9)),"  ",IF(C7&gt;C9,A7,A9))</t>
  </si>
  <si>
    <t>Works like:</t>
  </si>
  <si>
    <t>Makes sure the cell is empty</t>
  </si>
  <si>
    <t>Makes sure both cells are empty</t>
  </si>
  <si>
    <r>
      <t>AND(</t>
    </r>
    <r>
      <rPr>
        <i/>
        <sz val="11"/>
        <color theme="1"/>
        <rFont val="Calibri"/>
        <family val="2"/>
        <scheme val="minor"/>
      </rPr>
      <t>val1</t>
    </r>
    <r>
      <rPr>
        <sz val="11"/>
        <color theme="1"/>
        <rFont val="Calibri"/>
        <family val="2"/>
        <scheme val="minor"/>
      </rPr>
      <t>,</t>
    </r>
    <r>
      <rPr>
        <i/>
        <sz val="11"/>
        <color theme="1"/>
        <rFont val="Calibri"/>
        <family val="2"/>
        <scheme val="minor"/>
      </rPr>
      <t>val2</t>
    </r>
    <r>
      <rPr>
        <sz val="11"/>
        <color theme="1"/>
        <rFont val="Calibri"/>
        <family val="2"/>
        <scheme val="minor"/>
      </rPr>
      <t>)</t>
    </r>
  </si>
  <si>
    <r>
      <t>IF(</t>
    </r>
    <r>
      <rPr>
        <i/>
        <sz val="11"/>
        <color theme="1"/>
        <rFont val="Calibri"/>
        <family val="2"/>
        <scheme val="minor"/>
      </rPr>
      <t>condition</t>
    </r>
    <r>
      <rPr>
        <sz val="11"/>
        <color theme="1"/>
        <rFont val="Calibri"/>
        <family val="2"/>
        <scheme val="minor"/>
      </rPr>
      <t>,</t>
    </r>
    <r>
      <rPr>
        <i/>
        <sz val="11"/>
        <color theme="1"/>
        <rFont val="Calibri"/>
        <family val="2"/>
        <scheme val="minor"/>
      </rPr>
      <t>do this</t>
    </r>
    <r>
      <rPr>
        <sz val="11"/>
        <color theme="1"/>
        <rFont val="Calibri"/>
        <family val="2"/>
        <scheme val="minor"/>
      </rPr>
      <t>,otherwise do this)</t>
    </r>
  </si>
  <si>
    <t>Makes the decision about what should be filled</t>
  </si>
  <si>
    <t>"  "</t>
  </si>
  <si>
    <t>Fills with Empty Space if no scores are entered</t>
  </si>
  <si>
    <r>
      <t>ISBLANK(</t>
    </r>
    <r>
      <rPr>
        <i/>
        <sz val="11"/>
        <color theme="1"/>
        <rFont val="Calibri"/>
        <family val="2"/>
        <scheme val="minor"/>
      </rPr>
      <t>cellName</t>
    </r>
    <r>
      <rPr>
        <sz val="11"/>
        <color theme="1"/>
        <rFont val="Calibri"/>
        <family val="2"/>
        <scheme val="minor"/>
      </rPr>
      <t>)</t>
    </r>
  </si>
  <si>
    <r>
      <rPr>
        <i/>
        <sz val="11"/>
        <color theme="1"/>
        <rFont val="Calibri"/>
        <family val="2"/>
        <scheme val="minor"/>
      </rPr>
      <t>cell1</t>
    </r>
    <r>
      <rPr>
        <sz val="11"/>
        <color theme="1"/>
        <rFont val="Calibri"/>
        <family val="2"/>
        <scheme val="minor"/>
      </rPr>
      <t>&gt;</t>
    </r>
    <r>
      <rPr>
        <i/>
        <sz val="11"/>
        <color theme="1"/>
        <rFont val="Calibri"/>
        <family val="2"/>
        <scheme val="minor"/>
      </rPr>
      <t>cell2</t>
    </r>
  </si>
  <si>
    <t>Compares score values</t>
  </si>
  <si>
    <t>IF(C7&gt;C9,A7,A9)</t>
  </si>
  <si>
    <t>Fills with School name that matches the winning score</t>
  </si>
  <si>
    <t>Example:</t>
  </si>
  <si>
    <t xml:space="preserve"> (copied from "Bracket" worksheet</t>
  </si>
  <si>
    <t>Wen you enter scores into the Score cells (E14,E16), the name of the winning school is automatically entered into the Winner cell (F14). Cells in use will vary on actual Bracket.</t>
  </si>
  <si>
    <t>Formula is in cell F16 above.</t>
  </si>
  <si>
    <t>For Updated Brackets, visit:</t>
  </si>
  <si>
    <t>www.WayneDailyNews.com</t>
  </si>
  <si>
    <t>Consolation Round</t>
  </si>
  <si>
    <t>Round 3</t>
  </si>
  <si>
    <t>Round 2</t>
  </si>
  <si>
    <t>Round 1</t>
  </si>
  <si>
    <t>Finals</t>
  </si>
  <si>
    <t>9:30AM</t>
  </si>
  <si>
    <t xml:space="preserve">       9:30AM</t>
  </si>
  <si>
    <t>colleens@ktch.com</t>
  </si>
  <si>
    <t xml:space="preserve">        </t>
  </si>
  <si>
    <t>63 Single Team Elimination</t>
  </si>
  <si>
    <t>Jan. 9</t>
  </si>
  <si>
    <t>Jan. 10</t>
  </si>
  <si>
    <t>Jan. 17</t>
  </si>
  <si>
    <t>Jan. 24    10:30 AM</t>
  </si>
  <si>
    <t>Febr. 7</t>
  </si>
  <si>
    <t>Febr. 13</t>
  </si>
  <si>
    <t>Febr. 20</t>
  </si>
  <si>
    <t>Febr. 21</t>
  </si>
  <si>
    <t>Febr. 27</t>
  </si>
  <si>
    <t>Febr. 28</t>
  </si>
  <si>
    <t>Quiz Bowl 2023</t>
  </si>
  <si>
    <t>KTCH Quiz Bowl Bracket 2023</t>
  </si>
  <si>
    <t>402-379-1137 or 402-992-8476</t>
  </si>
  <si>
    <t>Wisner-Pilger</t>
  </si>
  <si>
    <t>Leigh</t>
  </si>
  <si>
    <t>Wynot</t>
  </si>
  <si>
    <t xml:space="preserve">Allen </t>
  </si>
  <si>
    <t>South Sioux City</t>
  </si>
  <si>
    <t xml:space="preserve">Logan View </t>
  </si>
  <si>
    <t>Neligh-Oakdale</t>
  </si>
  <si>
    <t>West Holt</t>
  </si>
  <si>
    <t xml:space="preserve">Scribner-Snyder </t>
  </si>
  <si>
    <t>Lyons-Decatur</t>
  </si>
  <si>
    <t>Crofton</t>
  </si>
  <si>
    <t>Humphrey Public</t>
  </si>
  <si>
    <t xml:space="preserve">Lindsay Holy Family </t>
  </si>
  <si>
    <t>Jan. 19</t>
  </si>
  <si>
    <t>Summerland</t>
  </si>
  <si>
    <t>Jan. 11</t>
  </si>
  <si>
    <t>Jan. 12</t>
  </si>
  <si>
    <t>Jan. 23</t>
  </si>
  <si>
    <t>Jan. 24   9:30 AM</t>
  </si>
  <si>
    <t>Guardian Angels Central Catholic</t>
  </si>
  <si>
    <t>Jan. 25     9:30 AM</t>
  </si>
  <si>
    <t>Jan. 25     10:30 AM</t>
  </si>
  <si>
    <t>St. Mary's O'Neill</t>
  </si>
  <si>
    <t>Norfolk Public</t>
  </si>
  <si>
    <t>Creighton</t>
  </si>
  <si>
    <t>Jan. 26     9:30 AM</t>
  </si>
  <si>
    <t>Jan. 30     9:30 AM</t>
  </si>
  <si>
    <t>Jan. 30      10:30 AM</t>
  </si>
  <si>
    <t>Schuyler</t>
  </si>
  <si>
    <t>Jan. 31        9:30 AM</t>
  </si>
  <si>
    <t>Tekamah-Herman</t>
  </si>
  <si>
    <t>Battle Creek</t>
  </si>
  <si>
    <t>Febr. 1    9:30 AM</t>
  </si>
  <si>
    <t>Febr. 1    10:30 AM</t>
  </si>
  <si>
    <t>Febr. 2      9:30 AM</t>
  </si>
  <si>
    <t>Febr. 2    10:30 AM</t>
  </si>
  <si>
    <t>Boone Central</t>
  </si>
  <si>
    <t xml:space="preserve">Columbus </t>
  </si>
  <si>
    <t>Pope John Elgin</t>
  </si>
  <si>
    <t>Febr. 6      9:30 AM</t>
  </si>
  <si>
    <t>Scotus Central Catholic</t>
  </si>
  <si>
    <t xml:space="preserve">Norfolk Catholic </t>
  </si>
  <si>
    <t xml:space="preserve">Febr. 6 </t>
  </si>
  <si>
    <t>Febr. 8</t>
  </si>
  <si>
    <t>Febr. 9</t>
  </si>
  <si>
    <t>Hartington-Newcastle</t>
  </si>
  <si>
    <t>Febr. 14</t>
  </si>
  <si>
    <t>Febr. 15</t>
  </si>
  <si>
    <t>Febr. 22</t>
  </si>
  <si>
    <t>Febr. 23</t>
  </si>
  <si>
    <t xml:space="preserve">           10:30 AM</t>
  </si>
  <si>
    <t xml:space="preserve">           9:30 AM</t>
  </si>
  <si>
    <t>Jan.13</t>
  </si>
  <si>
    <t>Jan. 20</t>
  </si>
  <si>
    <t>Jan. 27   10:30 AM</t>
  </si>
  <si>
    <t>Febr. 3     10:30 AM</t>
  </si>
  <si>
    <t>Jan. 27</t>
  </si>
  <si>
    <t>Jan.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</si>
</sst>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409]h:mm\ AM/PM;@"/>
    <numFmt numFmtId="166" formatCode="[$-409]dd\-mmm\-yy;@"/>
  </numFmts>
  <fonts count="16">
    <font>
      <sz val="11"/>
      <color theme="1"/>
      <name val="Calibri"/>
      <family val="2"/>
      <scheme val="minor"/>
    </font>
    <font>
      <b/>
      <sz val="12"/>
      <color theme="1"/>
      <name val="Albertus Extra Bold"/>
      <family val="2"/>
    </font>
    <font>
      <b/>
      <i/>
      <sz val="11"/>
      <color theme="1"/>
      <name val="Calibri"/>
      <family val="2"/>
      <scheme val="minor"/>
    </font>
    <font>
      <sz val="10"/>
      <color theme="1"/>
      <name val="Calibri"/>
      <family val="2"/>
      <scheme val="minor"/>
    </font>
    <font>
      <b/>
      <i/>
      <sz val="18"/>
      <color theme="1"/>
      <name val="Optima"/>
      <family val="2"/>
    </font>
    <font>
      <b/>
      <sz val="48"/>
      <color theme="1"/>
      <name val="Optima"/>
      <family val="2"/>
    </font>
    <font>
      <i/>
      <sz val="11"/>
      <color theme="1"/>
      <name val="Calibri"/>
      <family val="2"/>
      <scheme val="minor"/>
    </font>
    <font>
      <b/>
      <sz val="16"/>
      <color theme="1"/>
      <name val="Calibri"/>
      <family val="2"/>
      <scheme val="minor"/>
    </font>
    <font>
      <b/>
      <i/>
      <sz val="16"/>
      <color theme="1"/>
      <name val="Albertus Extra Bold"/>
      <family val="2"/>
    </font>
    <font>
      <b/>
      <i/>
      <sz val="16"/>
      <color theme="1"/>
      <name val="Calibri"/>
      <family val="2"/>
      <scheme val="minor"/>
    </font>
    <font>
      <sz val="14"/>
      <color theme="1"/>
      <name val="Calibri"/>
      <family val="2"/>
      <scheme val="minor"/>
    </font>
    <font>
      <u/>
      <sz val="11"/>
      <color theme="10"/>
      <name val="Calibri"/>
      <family val="2"/>
      <scheme val="minor"/>
    </font>
    <font>
      <b/>
      <sz val="48"/>
      <color theme="1"/>
      <name val="Calibri"/>
      <family val="2"/>
      <scheme val="minor"/>
    </font>
    <font>
      <b/>
      <sz val="18"/>
      <color theme="1"/>
      <name val="Optima"/>
      <family val="2"/>
    </font>
    <font>
      <b/>
      <sz val="16"/>
      <name val="Calibri"/>
      <family val="2"/>
      <scheme val="minor"/>
    </font>
    <font>
      <b/>
      <sz val="16"/>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bottom style="thick">
        <color auto="1"/>
      </bottom>
      <diagonal/>
    </border>
    <border>
      <left/>
      <right/>
      <top/>
      <bottom style="thick">
        <color auto="1"/>
      </bottom>
      <diagonal/>
    </border>
    <border>
      <left/>
      <right style="medium">
        <color auto="1"/>
      </right>
      <top/>
      <bottom style="thick">
        <color auto="1"/>
      </bottom>
      <diagonal/>
    </border>
  </borders>
  <cellStyleXfs count="2">
    <xf numFmtId="0" fontId="0" fillId="0" borderId="0"/>
    <xf numFmtId="0" fontId="11" fillId="0" borderId="0" applyNumberFormat="0" applyFill="0" applyBorder="0" applyAlignment="0" applyProtection="0"/>
  </cellStyleXfs>
  <cellXfs count="166">
    <xf numFmtId="0" fontId="0" fillId="0" borderId="0" xfId="0"/>
    <xf numFmtId="0" fontId="0" fillId="0" borderId="0" xfId="0" applyAlignment="1">
      <alignment horizontal="center"/>
    </xf>
    <xf numFmtId="14" fontId="0" fillId="3" borderId="0" xfId="0" applyNumberFormat="1" applyFill="1"/>
    <xf numFmtId="0" fontId="0" fillId="5" borderId="0" xfId="0" applyFill="1" applyAlignment="1">
      <alignment horizontal="center"/>
    </xf>
    <xf numFmtId="0" fontId="0" fillId="5" borderId="0" xfId="0" applyFill="1"/>
    <xf numFmtId="0" fontId="0" fillId="9" borderId="0" xfId="0" applyFill="1"/>
    <xf numFmtId="0" fontId="0" fillId="9" borderId="0" xfId="0" applyFill="1" applyAlignment="1">
      <alignment horizontal="center"/>
    </xf>
    <xf numFmtId="0" fontId="0" fillId="10" borderId="0" xfId="0" applyFill="1"/>
    <xf numFmtId="0" fontId="0" fillId="10" borderId="0" xfId="0" applyFill="1" applyAlignment="1">
      <alignment horizontal="center"/>
    </xf>
    <xf numFmtId="0" fontId="0" fillId="11" borderId="0" xfId="0" applyFill="1"/>
    <xf numFmtId="0" fontId="0" fillId="11" borderId="0" xfId="0" applyFill="1" applyAlignment="1">
      <alignment horizontal="center"/>
    </xf>
    <xf numFmtId="0" fontId="0" fillId="12" borderId="0" xfId="0" applyFill="1"/>
    <xf numFmtId="0" fontId="0" fillId="12" borderId="0" xfId="0" applyFill="1" applyAlignment="1">
      <alignment horizontal="center"/>
    </xf>
    <xf numFmtId="0" fontId="0" fillId="14" borderId="0" xfId="0" applyFill="1" applyAlignment="1">
      <alignment horizontal="center"/>
    </xf>
    <xf numFmtId="0" fontId="0" fillId="14" borderId="0" xfId="0" applyFill="1"/>
    <xf numFmtId="0" fontId="0" fillId="13" borderId="0" xfId="0" applyFill="1" applyAlignment="1">
      <alignment horizontal="center"/>
    </xf>
    <xf numFmtId="0" fontId="0" fillId="13" borderId="0" xfId="0" applyFill="1"/>
    <xf numFmtId="0" fontId="2" fillId="3" borderId="3" xfId="0" applyFont="1" applyFill="1" applyBorder="1" applyAlignment="1">
      <alignment horizontal="center"/>
    </xf>
    <xf numFmtId="165" fontId="0" fillId="3" borderId="0" xfId="0" applyNumberFormat="1" applyFill="1"/>
    <xf numFmtId="0" fontId="0" fillId="9" borderId="2" xfId="0" applyFill="1" applyBorder="1" applyAlignment="1">
      <alignment horizontal="center"/>
    </xf>
    <xf numFmtId="0" fontId="0" fillId="9" borderId="5" xfId="0" applyFill="1" applyBorder="1" applyAlignment="1">
      <alignment horizontal="center"/>
    </xf>
    <xf numFmtId="0" fontId="0" fillId="10" borderId="5" xfId="0" applyFill="1" applyBorder="1" applyAlignment="1">
      <alignment horizontal="center"/>
    </xf>
    <xf numFmtId="0" fontId="3" fillId="3" borderId="4" xfId="0" applyFont="1" applyFill="1" applyBorder="1" applyAlignment="1">
      <alignment horizontal="left"/>
    </xf>
    <xf numFmtId="0" fontId="3" fillId="3" borderId="1" xfId="0" applyFont="1" applyFill="1" applyBorder="1" applyAlignment="1">
      <alignment horizontal="left"/>
    </xf>
    <xf numFmtId="0" fontId="3" fillId="5" borderId="4" xfId="0" applyFont="1" applyFill="1" applyBorder="1" applyAlignment="1">
      <alignment horizontal="left"/>
    </xf>
    <xf numFmtId="0" fontId="8" fillId="3" borderId="0" xfId="0" applyFont="1" applyFill="1" applyAlignment="1">
      <alignment horizontal="center" shrinkToFit="1"/>
    </xf>
    <xf numFmtId="0" fontId="9" fillId="4" borderId="0" xfId="0" applyFont="1" applyFill="1" applyAlignment="1">
      <alignment horizontal="center" shrinkToFit="1"/>
    </xf>
    <xf numFmtId="0" fontId="9" fillId="5" borderId="3" xfId="0" applyFont="1" applyFill="1" applyBorder="1" applyAlignment="1">
      <alignment horizontal="center" shrinkToFit="1"/>
    </xf>
    <xf numFmtId="0" fontId="9" fillId="2" borderId="7" xfId="0" applyFont="1" applyFill="1" applyBorder="1" applyAlignment="1">
      <alignment horizontal="center" shrinkToFit="1"/>
    </xf>
    <xf numFmtId="0" fontId="9" fillId="3" borderId="3" xfId="0" applyFont="1" applyFill="1" applyBorder="1" applyAlignment="1">
      <alignment horizontal="center" shrinkToFit="1"/>
    </xf>
    <xf numFmtId="0" fontId="9" fillId="4" borderId="7" xfId="0" applyFont="1" applyFill="1" applyBorder="1" applyAlignment="1">
      <alignment horizontal="center" shrinkToFit="1"/>
    </xf>
    <xf numFmtId="0" fontId="9" fillId="6" borderId="3" xfId="0" applyFont="1" applyFill="1" applyBorder="1" applyAlignment="1">
      <alignment horizontal="center" shrinkToFit="1"/>
    </xf>
    <xf numFmtId="0" fontId="9" fillId="6" borderId="7" xfId="0" applyFont="1" applyFill="1" applyBorder="1" applyAlignment="1">
      <alignment horizontal="center" shrinkToFit="1"/>
    </xf>
    <xf numFmtId="0" fontId="9" fillId="7" borderId="3" xfId="0" applyFont="1" applyFill="1" applyBorder="1" applyAlignment="1">
      <alignment horizontal="center" shrinkToFit="1"/>
    </xf>
    <xf numFmtId="0" fontId="9" fillId="7" borderId="7" xfId="0" applyFont="1" applyFill="1" applyBorder="1" applyAlignment="1">
      <alignment horizontal="center" shrinkToFit="1"/>
    </xf>
    <xf numFmtId="0" fontId="10" fillId="0" borderId="0" xfId="0" applyFont="1" applyAlignment="1">
      <alignment horizontal="center"/>
    </xf>
    <xf numFmtId="0" fontId="10" fillId="0" borderId="0" xfId="0" applyFont="1"/>
    <xf numFmtId="0" fontId="7" fillId="7" borderId="7" xfId="0" applyFont="1" applyFill="1" applyBorder="1" applyAlignment="1">
      <alignment horizontal="center" shrinkToFit="1"/>
    </xf>
    <xf numFmtId="0" fontId="7" fillId="3" borderId="0" xfId="0" applyFont="1" applyFill="1" applyAlignment="1">
      <alignment horizontal="center" shrinkToFit="1"/>
    </xf>
    <xf numFmtId="0" fontId="7" fillId="5" borderId="0" xfId="0" applyFont="1" applyFill="1" applyAlignment="1">
      <alignment horizontal="center" shrinkToFit="1"/>
    </xf>
    <xf numFmtId="0" fontId="7" fillId="6" borderId="0" xfId="0" applyFont="1" applyFill="1" applyAlignment="1">
      <alignment horizontal="center" shrinkToFit="1"/>
    </xf>
    <xf numFmtId="0" fontId="7" fillId="7" borderId="0" xfId="0" applyFont="1" applyFill="1" applyAlignment="1">
      <alignment horizontal="center" shrinkToFit="1"/>
    </xf>
    <xf numFmtId="0" fontId="7" fillId="2" borderId="0" xfId="0" applyFont="1" applyFill="1" applyAlignment="1">
      <alignment horizontal="center" shrinkToFit="1"/>
    </xf>
    <xf numFmtId="0" fontId="7" fillId="4" borderId="0" xfId="0" applyFont="1" applyFill="1" applyAlignment="1">
      <alignment horizontal="center" shrinkToFit="1"/>
    </xf>
    <xf numFmtId="165" fontId="7" fillId="3" borderId="0" xfId="0" applyNumberFormat="1" applyFont="1" applyFill="1" applyAlignment="1">
      <alignment shrinkToFit="1"/>
    </xf>
    <xf numFmtId="14" fontId="7" fillId="4" borderId="0" xfId="0" applyNumberFormat="1" applyFont="1" applyFill="1" applyAlignment="1">
      <alignment shrinkToFit="1"/>
    </xf>
    <xf numFmtId="165" fontId="7" fillId="4" borderId="0" xfId="0" applyNumberFormat="1" applyFont="1" applyFill="1" applyAlignment="1">
      <alignment shrinkToFit="1"/>
    </xf>
    <xf numFmtId="0" fontId="7" fillId="10" borderId="2" xfId="0" applyFont="1" applyFill="1" applyBorder="1" applyAlignment="1">
      <alignment horizontal="center" shrinkToFit="1"/>
    </xf>
    <xf numFmtId="0" fontId="7" fillId="6" borderId="0" xfId="0" applyFont="1" applyFill="1" applyAlignment="1">
      <alignment shrinkToFit="1"/>
    </xf>
    <xf numFmtId="0" fontId="7" fillId="7" borderId="0" xfId="0" applyFont="1" applyFill="1" applyAlignment="1">
      <alignment shrinkToFit="1"/>
    </xf>
    <xf numFmtId="0" fontId="7" fillId="13" borderId="6" xfId="0" applyFont="1" applyFill="1" applyBorder="1" applyAlignment="1">
      <alignment horizontal="center" shrinkToFit="1"/>
    </xf>
    <xf numFmtId="0" fontId="7" fillId="3" borderId="0" xfId="0" applyFont="1" applyFill="1" applyAlignment="1">
      <alignment shrinkToFit="1"/>
    </xf>
    <xf numFmtId="166" fontId="7" fillId="5" borderId="0" xfId="0" applyNumberFormat="1" applyFont="1" applyFill="1" applyAlignment="1">
      <alignment shrinkToFit="1"/>
    </xf>
    <xf numFmtId="165" fontId="7" fillId="5" borderId="0" xfId="0" applyNumberFormat="1" applyFont="1" applyFill="1" applyAlignment="1">
      <alignment shrinkToFit="1"/>
    </xf>
    <xf numFmtId="0" fontId="7" fillId="11" borderId="2" xfId="0" applyFont="1" applyFill="1" applyBorder="1" applyAlignment="1">
      <alignment horizontal="center" shrinkToFit="1"/>
    </xf>
    <xf numFmtId="0" fontId="7" fillId="11" borderId="6" xfId="0" applyFont="1" applyFill="1" applyBorder="1" applyAlignment="1">
      <alignment horizontal="center" shrinkToFit="1"/>
    </xf>
    <xf numFmtId="166" fontId="7" fillId="2" borderId="0" xfId="0" applyNumberFormat="1" applyFont="1" applyFill="1" applyAlignment="1">
      <alignment shrinkToFit="1"/>
    </xf>
    <xf numFmtId="165" fontId="7" fillId="2" borderId="0" xfId="0" applyNumberFormat="1" applyFont="1" applyFill="1" applyAlignment="1">
      <alignment shrinkToFit="1"/>
    </xf>
    <xf numFmtId="0" fontId="7" fillId="4" borderId="0" xfId="0" applyFont="1" applyFill="1" applyAlignment="1">
      <alignment shrinkToFit="1"/>
    </xf>
    <xf numFmtId="0" fontId="7" fillId="9" borderId="2" xfId="0" applyFont="1" applyFill="1" applyBorder="1" applyAlignment="1">
      <alignment horizontal="center" shrinkToFit="1"/>
    </xf>
    <xf numFmtId="0" fontId="7" fillId="10" borderId="5" xfId="0" applyFont="1" applyFill="1" applyBorder="1" applyAlignment="1">
      <alignment horizontal="center" shrinkToFit="1"/>
    </xf>
    <xf numFmtId="0" fontId="7" fillId="6" borderId="3" xfId="0" applyFont="1" applyFill="1" applyBorder="1" applyAlignment="1">
      <alignment horizontal="center" shrinkToFit="1"/>
    </xf>
    <xf numFmtId="0" fontId="7" fillId="6" borderId="7" xfId="0" applyFont="1" applyFill="1" applyBorder="1" applyAlignment="1">
      <alignment horizontal="center" shrinkToFit="1"/>
    </xf>
    <xf numFmtId="0" fontId="7" fillId="13" borderId="8" xfId="0" applyFont="1" applyFill="1" applyBorder="1" applyAlignment="1">
      <alignment horizontal="center" shrinkToFit="1"/>
    </xf>
    <xf numFmtId="0" fontId="7" fillId="14" borderId="6" xfId="0" applyFont="1" applyFill="1" applyBorder="1" applyAlignment="1">
      <alignment horizontal="center" shrinkToFit="1"/>
    </xf>
    <xf numFmtId="166" fontId="7" fillId="3" borderId="0" xfId="0" applyNumberFormat="1" applyFont="1" applyFill="1" applyAlignment="1">
      <alignment shrinkToFit="1"/>
    </xf>
    <xf numFmtId="0" fontId="7" fillId="5" borderId="0" xfId="0" applyFont="1" applyFill="1" applyAlignment="1">
      <alignment shrinkToFit="1"/>
    </xf>
    <xf numFmtId="0" fontId="7" fillId="2" borderId="0" xfId="0" applyFont="1" applyFill="1" applyAlignment="1">
      <alignment shrinkToFit="1"/>
    </xf>
    <xf numFmtId="166" fontId="7" fillId="4" borderId="0" xfId="0" applyNumberFormat="1" applyFont="1" applyFill="1" applyAlignment="1">
      <alignment shrinkToFit="1"/>
    </xf>
    <xf numFmtId="0" fontId="7" fillId="9" borderId="5" xfId="0" applyFont="1" applyFill="1" applyBorder="1" applyAlignment="1">
      <alignment horizontal="center" shrinkToFit="1"/>
    </xf>
    <xf numFmtId="0" fontId="7" fillId="14" borderId="8" xfId="0" applyFont="1" applyFill="1" applyBorder="1" applyAlignment="1">
      <alignment horizontal="center" shrinkToFit="1"/>
    </xf>
    <xf numFmtId="166" fontId="7" fillId="6" borderId="0" xfId="0" applyNumberFormat="1" applyFont="1" applyFill="1" applyAlignment="1">
      <alignment shrinkToFit="1"/>
    </xf>
    <xf numFmtId="165" fontId="7" fillId="6" borderId="0" xfId="0" applyNumberFormat="1" applyFont="1" applyFill="1" applyAlignment="1">
      <alignment shrinkToFit="1"/>
    </xf>
    <xf numFmtId="0" fontId="7" fillId="12" borderId="2" xfId="0" applyFont="1" applyFill="1" applyBorder="1" applyAlignment="1">
      <alignment horizontal="center" shrinkToFit="1"/>
    </xf>
    <xf numFmtId="0" fontId="7" fillId="12" borderId="6" xfId="0" applyFont="1" applyFill="1" applyBorder="1" applyAlignment="1">
      <alignment horizontal="center" shrinkToFit="1"/>
    </xf>
    <xf numFmtId="0" fontId="7" fillId="7" borderId="3" xfId="0" applyFont="1" applyFill="1" applyBorder="1" applyAlignment="1">
      <alignment horizontal="center" shrinkToFit="1"/>
    </xf>
    <xf numFmtId="0" fontId="7" fillId="11" borderId="5" xfId="0" applyFont="1" applyFill="1" applyBorder="1" applyAlignment="1">
      <alignment horizontal="center" shrinkToFit="1"/>
    </xf>
    <xf numFmtId="0" fontId="7" fillId="11" borderId="8" xfId="0" applyFont="1" applyFill="1" applyBorder="1" applyAlignment="1">
      <alignment horizontal="center" shrinkToFit="1"/>
    </xf>
    <xf numFmtId="0" fontId="7" fillId="7" borderId="0" xfId="0" applyFont="1" applyFill="1" applyAlignment="1">
      <alignment horizontal="left" shrinkToFit="1"/>
    </xf>
    <xf numFmtId="166" fontId="7" fillId="7" borderId="0" xfId="0" applyNumberFormat="1" applyFont="1" applyFill="1" applyAlignment="1">
      <alignment shrinkToFit="1"/>
    </xf>
    <xf numFmtId="165" fontId="7" fillId="7" borderId="0" xfId="0" applyNumberFormat="1" applyFont="1" applyFill="1" applyAlignment="1">
      <alignment shrinkToFit="1"/>
    </xf>
    <xf numFmtId="0" fontId="7" fillId="12" borderId="5" xfId="0" applyFont="1" applyFill="1" applyBorder="1" applyAlignment="1">
      <alignment horizontal="center" shrinkToFit="1"/>
    </xf>
    <xf numFmtId="0" fontId="7" fillId="12" borderId="8" xfId="0" applyFont="1" applyFill="1" applyBorder="1" applyAlignment="1">
      <alignment horizontal="center" shrinkToFit="1"/>
    </xf>
    <xf numFmtId="0" fontId="7" fillId="12" borderId="0" xfId="0" applyFont="1" applyFill="1" applyAlignment="1">
      <alignment shrinkToFit="1"/>
    </xf>
    <xf numFmtId="14" fontId="7" fillId="7" borderId="0" xfId="0" applyNumberFormat="1" applyFont="1" applyFill="1" applyAlignment="1">
      <alignment shrinkToFit="1"/>
    </xf>
    <xf numFmtId="0" fontId="7" fillId="16" borderId="2" xfId="0" applyFont="1" applyFill="1" applyBorder="1" applyAlignment="1">
      <alignment horizontal="center" shrinkToFit="1"/>
    </xf>
    <xf numFmtId="14" fontId="7" fillId="8" borderId="0" xfId="0" applyNumberFormat="1" applyFont="1" applyFill="1" applyAlignment="1">
      <alignment shrinkToFit="1"/>
    </xf>
    <xf numFmtId="164" fontId="7" fillId="8" borderId="0" xfId="0" applyNumberFormat="1" applyFont="1" applyFill="1" applyAlignment="1">
      <alignment shrinkToFit="1"/>
    </xf>
    <xf numFmtId="0" fontId="9" fillId="8" borderId="3" xfId="0" applyFont="1" applyFill="1" applyBorder="1" applyAlignment="1">
      <alignment horizontal="center" shrinkToFit="1"/>
    </xf>
    <xf numFmtId="0" fontId="7" fillId="16" borderId="5" xfId="0" applyFont="1" applyFill="1" applyBorder="1" applyAlignment="1">
      <alignment horizontal="center" shrinkToFit="1"/>
    </xf>
    <xf numFmtId="166" fontId="14" fillId="3" borderId="0" xfId="0" applyNumberFormat="1" applyFont="1" applyFill="1" applyAlignment="1">
      <alignment shrinkToFit="1"/>
    </xf>
    <xf numFmtId="165" fontId="14" fillId="3" borderId="0" xfId="0" applyNumberFormat="1" applyFont="1" applyFill="1" applyAlignment="1">
      <alignment shrinkToFit="1"/>
    </xf>
    <xf numFmtId="166" fontId="14" fillId="4" borderId="0" xfId="0" applyNumberFormat="1" applyFont="1" applyFill="1" applyAlignment="1">
      <alignment shrinkToFit="1"/>
    </xf>
    <xf numFmtId="16" fontId="7" fillId="7" borderId="0" xfId="0" applyNumberFormat="1" applyFont="1" applyFill="1" applyAlignment="1">
      <alignment shrinkToFit="1"/>
    </xf>
    <xf numFmtId="0" fontId="15" fillId="5" borderId="0" xfId="0" applyFont="1" applyFill="1" applyAlignment="1">
      <alignment horizontal="center" shrinkToFit="1"/>
    </xf>
    <xf numFmtId="0" fontId="15" fillId="2" borderId="0" xfId="0" applyFont="1" applyFill="1" applyAlignment="1">
      <alignment horizontal="center" shrinkToFit="1"/>
    </xf>
    <xf numFmtId="166" fontId="15" fillId="3" borderId="0" xfId="0" applyNumberFormat="1" applyFont="1" applyFill="1" applyAlignment="1">
      <alignment shrinkToFit="1"/>
    </xf>
    <xf numFmtId="166" fontId="15" fillId="4" borderId="0" xfId="0" applyNumberFormat="1" applyFont="1" applyFill="1" applyAlignment="1">
      <alignment shrinkToFit="1"/>
    </xf>
    <xf numFmtId="0" fontId="10" fillId="0" borderId="0" xfId="0" applyFont="1" applyAlignment="1">
      <alignment horizontal="center"/>
    </xf>
    <xf numFmtId="0" fontId="11" fillId="0" borderId="0" xfId="1" applyAlignment="1">
      <alignment horizontal="center"/>
    </xf>
    <xf numFmtId="0" fontId="14" fillId="4" borderId="4" xfId="0" applyFont="1" applyFill="1" applyBorder="1" applyAlignment="1">
      <alignment horizontal="right" shrinkToFit="1"/>
    </xf>
    <xf numFmtId="0" fontId="15" fillId="4" borderId="4" xfId="0" applyFont="1" applyFill="1" applyBorder="1" applyAlignment="1">
      <alignment horizontal="right" shrinkToFit="1"/>
    </xf>
    <xf numFmtId="0" fontId="7" fillId="3" borderId="1" xfId="0" applyFont="1" applyFill="1" applyBorder="1" applyAlignment="1">
      <alignment horizontal="left" shrinkToFit="1"/>
    </xf>
    <xf numFmtId="0" fontId="7" fillId="3" borderId="4" xfId="0" applyFont="1" applyFill="1" applyBorder="1" applyAlignment="1">
      <alignment horizontal="left" shrinkToFit="1"/>
    </xf>
    <xf numFmtId="0" fontId="14" fillId="3" borderId="4" xfId="0" applyFont="1" applyFill="1" applyBorder="1" applyAlignment="1">
      <alignment horizontal="left" shrinkToFit="1"/>
    </xf>
    <xf numFmtId="0" fontId="7" fillId="4" borderId="4" xfId="0" applyFont="1" applyFill="1" applyBorder="1" applyAlignment="1">
      <alignment horizontal="right" shrinkToFit="1"/>
    </xf>
    <xf numFmtId="0" fontId="7" fillId="4" borderId="1" xfId="0" applyFont="1" applyFill="1" applyBorder="1" applyAlignment="1">
      <alignment horizontal="right" shrinkToFit="1"/>
    </xf>
    <xf numFmtId="0" fontId="7" fillId="7" borderId="4" xfId="0" applyFont="1" applyFill="1" applyBorder="1" applyAlignment="1">
      <alignment horizontal="left" shrinkToFit="1"/>
    </xf>
    <xf numFmtId="0" fontId="7" fillId="8" borderId="4" xfId="0" applyFont="1" applyFill="1" applyBorder="1" applyAlignment="1">
      <alignment horizontal="left" shrinkToFit="1"/>
    </xf>
    <xf numFmtId="0" fontId="9" fillId="7" borderId="4" xfId="0" applyFont="1" applyFill="1" applyBorder="1" applyAlignment="1">
      <alignment horizontal="center" shrinkToFit="1"/>
    </xf>
    <xf numFmtId="0" fontId="7" fillId="7" borderId="8" xfId="0" applyFont="1" applyFill="1" applyBorder="1" applyAlignment="1">
      <alignment horizontal="center" shrinkToFit="1"/>
    </xf>
    <xf numFmtId="0" fontId="7" fillId="7" borderId="4" xfId="0" applyFont="1" applyFill="1" applyBorder="1" applyAlignment="1">
      <alignment horizontal="center" shrinkToFit="1"/>
    </xf>
    <xf numFmtId="0" fontId="7" fillId="4" borderId="0" xfId="0" applyFont="1" applyFill="1" applyAlignment="1">
      <alignment horizontal="right" shrinkToFit="1"/>
    </xf>
    <xf numFmtId="0" fontId="7" fillId="2" borderId="4" xfId="0" applyFont="1" applyFill="1" applyBorder="1" applyAlignment="1">
      <alignment horizontal="right" shrinkToFit="1"/>
    </xf>
    <xf numFmtId="0" fontId="7" fillId="6" borderId="1" xfId="0" applyFont="1" applyFill="1" applyBorder="1" applyAlignment="1">
      <alignment horizontal="right" shrinkToFit="1"/>
    </xf>
    <xf numFmtId="0" fontId="7" fillId="6" borderId="2" xfId="0" applyFont="1" applyFill="1" applyBorder="1" applyAlignment="1">
      <alignment horizontal="right" shrinkToFit="1"/>
    </xf>
    <xf numFmtId="0" fontId="7" fillId="6" borderId="4" xfId="0" applyFont="1" applyFill="1" applyBorder="1" applyAlignment="1">
      <alignment horizontal="right" shrinkToFit="1"/>
    </xf>
    <xf numFmtId="0" fontId="7" fillId="6" borderId="5" xfId="0" applyFont="1" applyFill="1" applyBorder="1" applyAlignment="1">
      <alignment horizontal="right" shrinkToFit="1"/>
    </xf>
    <xf numFmtId="0" fontId="7" fillId="2" borderId="1" xfId="0" applyFont="1" applyFill="1" applyBorder="1" applyAlignment="1">
      <alignment horizontal="right" shrinkToFit="1"/>
    </xf>
    <xf numFmtId="0" fontId="7" fillId="5" borderId="4" xfId="0" applyFont="1" applyFill="1" applyBorder="1" applyAlignment="1">
      <alignment horizontal="left" shrinkToFit="1"/>
    </xf>
    <xf numFmtId="0" fontId="7" fillId="5" borderId="8" xfId="0" applyFont="1" applyFill="1" applyBorder="1" applyAlignment="1">
      <alignment horizontal="left" shrinkToFit="1"/>
    </xf>
    <xf numFmtId="0" fontId="7" fillId="7" borderId="6" xfId="0" applyFont="1" applyFill="1" applyBorder="1" applyAlignment="1">
      <alignment horizontal="left" shrinkToFit="1"/>
    </xf>
    <xf numFmtId="0" fontId="7" fillId="7" borderId="1" xfId="0" applyFont="1" applyFill="1" applyBorder="1" applyAlignment="1">
      <alignment horizontal="left" shrinkToFit="1"/>
    </xf>
    <xf numFmtId="0" fontId="7" fillId="7" borderId="1" xfId="0" applyFont="1" applyFill="1" applyBorder="1" applyAlignment="1">
      <alignment horizontal="right" shrinkToFit="1"/>
    </xf>
    <xf numFmtId="0" fontId="7" fillId="7" borderId="2" xfId="0" applyFont="1" applyFill="1" applyBorder="1" applyAlignment="1">
      <alignment horizontal="right" shrinkToFit="1"/>
    </xf>
    <xf numFmtId="0" fontId="7" fillId="7" borderId="4" xfId="0" applyFont="1" applyFill="1" applyBorder="1" applyAlignment="1">
      <alignment horizontal="right" shrinkToFit="1"/>
    </xf>
    <xf numFmtId="0" fontId="7" fillId="7" borderId="5" xfId="0" applyFont="1" applyFill="1" applyBorder="1" applyAlignment="1">
      <alignment horizontal="right" shrinkToFit="1"/>
    </xf>
    <xf numFmtId="0" fontId="7" fillId="6" borderId="6" xfId="0" applyFont="1" applyFill="1" applyBorder="1" applyAlignment="1">
      <alignment horizontal="left" shrinkToFit="1"/>
    </xf>
    <xf numFmtId="0" fontId="7" fillId="6" borderId="1" xfId="0" applyFont="1" applyFill="1" applyBorder="1" applyAlignment="1">
      <alignment horizontal="left" shrinkToFit="1"/>
    </xf>
    <xf numFmtId="0" fontId="7" fillId="6" borderId="8" xfId="0" applyFont="1" applyFill="1" applyBorder="1" applyAlignment="1">
      <alignment horizontal="left" shrinkToFit="1"/>
    </xf>
    <xf numFmtId="0" fontId="7" fillId="6" borderId="4" xfId="0" applyFont="1" applyFill="1" applyBorder="1" applyAlignment="1">
      <alignment horizontal="left" shrinkToFit="1"/>
    </xf>
    <xf numFmtId="0" fontId="7" fillId="7" borderId="8" xfId="0" applyFont="1" applyFill="1" applyBorder="1" applyAlignment="1">
      <alignment horizontal="left" shrinkToFit="1"/>
    </xf>
    <xf numFmtId="0" fontId="7" fillId="8" borderId="1" xfId="0" applyFont="1" applyFill="1" applyBorder="1" applyAlignment="1">
      <alignment horizontal="left" shrinkToFit="1"/>
    </xf>
    <xf numFmtId="0" fontId="7" fillId="5" borderId="1" xfId="0" applyFont="1" applyFill="1" applyBorder="1" applyAlignment="1">
      <alignment horizontal="left" shrinkToFit="1"/>
    </xf>
    <xf numFmtId="0" fontId="1" fillId="9" borderId="0" xfId="0" applyFont="1" applyFill="1" applyAlignment="1">
      <alignment horizontal="center" vertical="center" wrapText="1"/>
    </xf>
    <xf numFmtId="0" fontId="1" fillId="9" borderId="0" xfId="0" applyFont="1" applyFill="1" applyAlignment="1">
      <alignment horizontal="center" vertical="center"/>
    </xf>
    <xf numFmtId="0" fontId="1" fillId="10" borderId="0" xfId="0" applyFont="1" applyFill="1" applyAlignment="1">
      <alignment horizontal="center" vertical="center" wrapText="1"/>
    </xf>
    <xf numFmtId="0" fontId="1" fillId="10" borderId="0" xfId="0" applyFont="1" applyFill="1" applyAlignment="1">
      <alignment horizontal="center" vertical="center"/>
    </xf>
    <xf numFmtId="0" fontId="5" fillId="0" borderId="0" xfId="0" applyFont="1" applyAlignment="1">
      <alignment horizontal="center"/>
    </xf>
    <xf numFmtId="0" fontId="12" fillId="0" borderId="0" xfId="0" applyFont="1" applyAlignment="1">
      <alignment horizontal="center"/>
    </xf>
    <xf numFmtId="0" fontId="7" fillId="15" borderId="9" xfId="0" applyFont="1" applyFill="1" applyBorder="1" applyAlignment="1">
      <alignment horizontal="center" vertical="center" shrinkToFit="1"/>
    </xf>
    <xf numFmtId="0" fontId="7" fillId="15" borderId="10" xfId="0" applyFont="1" applyFill="1" applyBorder="1" applyAlignment="1">
      <alignment horizontal="center" vertical="center" shrinkToFit="1"/>
    </xf>
    <xf numFmtId="0" fontId="7" fillId="15" borderId="11" xfId="0" applyFont="1" applyFill="1" applyBorder="1" applyAlignment="1">
      <alignment horizontal="center" vertical="center" shrinkToFit="1"/>
    </xf>
    <xf numFmtId="0" fontId="7" fillId="15" borderId="7" xfId="0" applyFont="1" applyFill="1" applyBorder="1" applyAlignment="1">
      <alignment horizontal="center" vertical="center" shrinkToFit="1"/>
    </xf>
    <xf numFmtId="0" fontId="7" fillId="15" borderId="0" xfId="0" applyFont="1" applyFill="1" applyAlignment="1">
      <alignment horizontal="center" vertical="center" shrinkToFit="1"/>
    </xf>
    <xf numFmtId="0" fontId="7" fillId="15" borderId="3" xfId="0" applyFont="1" applyFill="1" applyBorder="1" applyAlignment="1">
      <alignment horizontal="center" vertical="center" shrinkToFit="1"/>
    </xf>
    <xf numFmtId="0" fontId="7" fillId="15" borderId="15" xfId="0" applyFont="1" applyFill="1" applyBorder="1" applyAlignment="1">
      <alignment horizontal="center" vertical="center" shrinkToFit="1"/>
    </xf>
    <xf numFmtId="0" fontId="7" fillId="15" borderId="16" xfId="0" applyFont="1" applyFill="1" applyBorder="1" applyAlignment="1">
      <alignment horizontal="center" vertical="center" shrinkToFit="1"/>
    </xf>
    <xf numFmtId="0" fontId="7" fillId="15" borderId="17" xfId="0" applyFont="1" applyFill="1" applyBorder="1" applyAlignment="1">
      <alignment horizontal="center" vertical="center" shrinkToFit="1"/>
    </xf>
    <xf numFmtId="0" fontId="7" fillId="7" borderId="7" xfId="0" applyFont="1" applyFill="1" applyBorder="1" applyAlignment="1">
      <alignment horizontal="center" shrinkToFit="1"/>
    </xf>
    <xf numFmtId="0" fontId="7" fillId="7" borderId="0" xfId="0" applyFont="1" applyFill="1" applyAlignment="1">
      <alignment horizontal="center" shrinkToFit="1"/>
    </xf>
    <xf numFmtId="0" fontId="7" fillId="7" borderId="3" xfId="0" applyFont="1" applyFill="1" applyBorder="1" applyAlignment="1">
      <alignment horizontal="center" shrinkToFit="1"/>
    </xf>
    <xf numFmtId="0" fontId="7" fillId="7" borderId="12" xfId="0" applyFont="1" applyFill="1" applyBorder="1" applyAlignment="1">
      <alignment horizontal="center" shrinkToFit="1"/>
    </xf>
    <xf numFmtId="0" fontId="7" fillId="7" borderId="13" xfId="0" applyFont="1" applyFill="1" applyBorder="1" applyAlignment="1">
      <alignment horizontal="center" shrinkToFit="1"/>
    </xf>
    <xf numFmtId="0" fontId="7" fillId="7" borderId="14" xfId="0" applyFont="1" applyFill="1" applyBorder="1" applyAlignment="1">
      <alignment horizontal="center" shrinkToFit="1"/>
    </xf>
    <xf numFmtId="0" fontId="4" fillId="0" borderId="0" xfId="0" applyFont="1" applyAlignment="1">
      <alignment horizontal="center" vertical="center"/>
    </xf>
    <xf numFmtId="0" fontId="13" fillId="0" borderId="0" xfId="0" applyFont="1" applyAlignment="1">
      <alignment horizontal="center" vertical="center"/>
    </xf>
    <xf numFmtId="0" fontId="1" fillId="11" borderId="0" xfId="0" applyFont="1" applyFill="1" applyAlignment="1">
      <alignment horizontal="center" vertical="center" wrapText="1"/>
    </xf>
    <xf numFmtId="0" fontId="1" fillId="11" borderId="0" xfId="0" applyFont="1" applyFill="1" applyAlignment="1">
      <alignment horizontal="center" vertical="center"/>
    </xf>
    <xf numFmtId="0" fontId="1" fillId="14" borderId="0" xfId="0" applyFont="1" applyFill="1" applyAlignment="1">
      <alignment horizontal="center" vertical="center" wrapText="1"/>
    </xf>
    <xf numFmtId="0" fontId="1" fillId="14" borderId="0" xfId="0" applyFont="1" applyFill="1" applyAlignment="1">
      <alignment horizontal="center" vertical="center"/>
    </xf>
    <xf numFmtId="0" fontId="1" fillId="12" borderId="0" xfId="0" applyFont="1" applyFill="1" applyAlignment="1">
      <alignment horizontal="center" vertical="center" wrapText="1"/>
    </xf>
    <xf numFmtId="0" fontId="1" fillId="13" borderId="0" xfId="0" applyFont="1" applyFill="1" applyAlignment="1">
      <alignment horizontal="center" vertical="center" wrapText="1"/>
    </xf>
    <xf numFmtId="0" fontId="1" fillId="13" borderId="0" xfId="0" applyFont="1" applyFill="1" applyAlignment="1">
      <alignment horizontal="center" vertical="center"/>
    </xf>
    <xf numFmtId="0" fontId="0" fillId="0" borderId="0" xfId="0" applyAlignment="1">
      <alignment horizontal="center"/>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FEB850"/>
      <color rgb="FFFEC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252351</xdr:colOff>
      <xdr:row>0</xdr:row>
      <xdr:rowOff>129153</xdr:rowOff>
    </xdr:from>
    <xdr:to>
      <xdr:col>10</xdr:col>
      <xdr:colOff>444119</xdr:colOff>
      <xdr:row>1</xdr:row>
      <xdr:rowOff>363682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4594" b="14594"/>
        <a:stretch/>
      </xdr:blipFill>
      <xdr:spPr>
        <a:xfrm>
          <a:off x="5811487" y="129153"/>
          <a:ext cx="4019087" cy="1100438"/>
        </a:xfrm>
        <a:prstGeom prst="rect">
          <a:avLst/>
        </a:prstGeom>
      </xdr:spPr>
    </xdr:pic>
    <xdr:clientData/>
  </xdr:twoCellAnchor>
  <xdr:twoCellAnchor editAs="oneCell">
    <xdr:from>
      <xdr:col>22</xdr:col>
      <xdr:colOff>692727</xdr:colOff>
      <xdr:row>0</xdr:row>
      <xdr:rowOff>51955</xdr:rowOff>
    </xdr:from>
    <xdr:to>
      <xdr:col>26</xdr:col>
      <xdr:colOff>363681</xdr:colOff>
      <xdr:row>1</xdr:row>
      <xdr:rowOff>384078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xdr:blipFill>
      <xdr:spPr>
        <a:xfrm>
          <a:off x="20383500" y="51955"/>
          <a:ext cx="3567545" cy="1198032"/>
        </a:xfrm>
        <a:prstGeom prst="rect">
          <a:avLst/>
        </a:prstGeom>
      </xdr:spPr>
    </xdr:pic>
    <xdr:clientData/>
  </xdr:twoCellAnchor>
  <xdr:twoCellAnchor editAs="oneCell">
    <xdr:from>
      <xdr:col>29</xdr:col>
      <xdr:colOff>294409</xdr:colOff>
      <xdr:row>0</xdr:row>
      <xdr:rowOff>17318</xdr:rowOff>
    </xdr:from>
    <xdr:to>
      <xdr:col>31</xdr:col>
      <xdr:colOff>1224896</xdr:colOff>
      <xdr:row>1</xdr:row>
      <xdr:rowOff>386038</xdr:rowOff>
    </xdr:to>
    <xdr:pic>
      <xdr:nvPicPr>
        <xdr:cNvPr id="12" name="Picture 5">
          <a:extLst>
            <a:ext uri="{FF2B5EF4-FFF2-40B4-BE49-F238E27FC236}">
              <a16:creationId xmlns:a16="http://schemas.microsoft.com/office/drawing/2014/main" id="{15765607-3D0B-42FD-814C-00809AA03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26670000" y="17318"/>
          <a:ext cx="2800851" cy="123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134711</xdr:colOff>
      <xdr:row>0</xdr:row>
      <xdr:rowOff>60477</xdr:rowOff>
    </xdr:from>
    <xdr:to>
      <xdr:col>4</xdr:col>
      <xdr:colOff>37997</xdr:colOff>
      <xdr:row>1</xdr:row>
      <xdr:rowOff>381000</xdr:rowOff>
    </xdr:to>
    <xdr:pic>
      <xdr:nvPicPr>
        <xdr:cNvPr id="3" name="Picture 5">
          <a:extLst>
            <a:ext uri="{FF2B5EF4-FFF2-40B4-BE49-F238E27FC236}">
              <a16:creationId xmlns:a16="http://schemas.microsoft.com/office/drawing/2014/main" id="{3E1E5FA2-AF5C-4328-8221-7C4558867CF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1156484" y="60477"/>
          <a:ext cx="2691513" cy="1186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lleens@ktch.com"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AG75"/>
  <sheetViews>
    <sheetView tabSelected="1" view="pageBreakPreview" zoomScale="55" zoomScaleNormal="55" zoomScaleSheetLayoutView="55" workbookViewId="0">
      <selection activeCell="E12" sqref="E12"/>
    </sheetView>
  </sheetViews>
  <sheetFormatPr defaultRowHeight="15"/>
  <cols>
    <col min="1" max="1" width="15.28515625" customWidth="1"/>
    <col min="2" max="2" width="20.140625" customWidth="1"/>
    <col min="3" max="3" width="5.42578125" style="1" customWidth="1"/>
    <col min="4" max="4" width="16.140625" customWidth="1"/>
    <col min="5" max="5" width="20.140625" customWidth="1"/>
    <col min="6" max="6" width="5.85546875" style="1" customWidth="1"/>
    <col min="7" max="7" width="15.5703125" customWidth="1"/>
    <col min="8" max="8" width="18.7109375" customWidth="1"/>
    <col min="9" max="9" width="5.7109375" style="1" customWidth="1"/>
    <col min="10" max="10" width="17.42578125" customWidth="1"/>
    <col min="11" max="11" width="18.42578125" customWidth="1"/>
    <col min="12" max="12" width="5.7109375" style="1" customWidth="1"/>
    <col min="13" max="13" width="16.140625" bestFit="1" customWidth="1"/>
    <col min="14" max="14" width="18.140625" customWidth="1"/>
    <col min="15" max="15" width="6.42578125" style="1" customWidth="1"/>
    <col min="16" max="16" width="14.5703125" customWidth="1"/>
    <col min="17" max="17" width="13.7109375" customWidth="1"/>
    <col min="18" max="18" width="14.5703125" customWidth="1"/>
    <col min="19" max="19" width="6.140625" style="1" customWidth="1"/>
    <col min="20" max="20" width="16.28515625" customWidth="1"/>
    <col min="21" max="21" width="17.7109375" customWidth="1"/>
    <col min="22" max="22" width="6.42578125" style="1" customWidth="1"/>
    <col min="23" max="23" width="16.85546875" customWidth="1"/>
    <col min="24" max="24" width="19.140625" customWidth="1"/>
    <col min="25" max="25" width="6.42578125" style="1" customWidth="1"/>
    <col min="26" max="26" width="15.7109375" customWidth="1"/>
    <col min="27" max="27" width="20.140625" customWidth="1"/>
    <col min="28" max="28" width="5.7109375" style="1" customWidth="1"/>
    <col min="29" max="29" width="15.7109375" customWidth="1"/>
    <col min="30" max="30" width="22" customWidth="1"/>
    <col min="31" max="31" width="6" style="1" customWidth="1"/>
    <col min="32" max="32" width="25" customWidth="1"/>
    <col min="33" max="33" width="15.28515625" customWidth="1"/>
    <col min="35" max="35" width="9.5703125" bestFit="1" customWidth="1"/>
  </cols>
  <sheetData>
    <row r="1" spans="1:33" ht="67.5" customHeight="1">
      <c r="A1" s="138" t="s">
        <v>100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row>
    <row r="2" spans="1:33" ht="31.5" customHeight="1">
      <c r="A2" s="155" t="s">
        <v>89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33" ht="39" customHeight="1">
      <c r="A3" s="134" t="s">
        <v>83</v>
      </c>
      <c r="B3" s="135"/>
      <c r="C3" s="135"/>
      <c r="D3" s="136" t="s">
        <v>82</v>
      </c>
      <c r="E3" s="137"/>
      <c r="F3" s="137"/>
      <c r="G3" s="157" t="s">
        <v>81</v>
      </c>
      <c r="H3" s="158"/>
      <c r="I3" s="158"/>
      <c r="J3" s="161" t="s">
        <v>84</v>
      </c>
      <c r="K3" s="161"/>
      <c r="L3" s="161"/>
      <c r="M3" s="161"/>
      <c r="N3" s="161"/>
      <c r="O3" s="161"/>
      <c r="P3" s="161"/>
      <c r="Q3" s="161"/>
      <c r="R3" s="161"/>
      <c r="S3" s="161"/>
      <c r="T3" s="161"/>
      <c r="U3" s="161"/>
      <c r="V3" s="161"/>
      <c r="W3" s="161"/>
      <c r="X3" s="161"/>
      <c r="Y3" s="157" t="s">
        <v>81</v>
      </c>
      <c r="Z3" s="158"/>
      <c r="AA3" s="158"/>
      <c r="AB3" s="162" t="s">
        <v>82</v>
      </c>
      <c r="AC3" s="163"/>
      <c r="AD3" s="163"/>
      <c r="AE3" s="159" t="s">
        <v>83</v>
      </c>
      <c r="AF3" s="160"/>
      <c r="AG3" s="160"/>
    </row>
    <row r="4" spans="1:33" ht="9.75" customHeight="1" thickBot="1">
      <c r="A4" s="25"/>
      <c r="B4" s="38"/>
      <c r="C4" s="38"/>
      <c r="D4" s="39"/>
      <c r="E4" s="39"/>
      <c r="F4" s="39"/>
      <c r="G4" s="40"/>
      <c r="H4" s="40"/>
      <c r="I4" s="40"/>
      <c r="J4" s="41"/>
      <c r="K4" s="41"/>
      <c r="L4" s="41"/>
      <c r="M4" s="41"/>
      <c r="N4" s="41"/>
      <c r="O4" s="41"/>
      <c r="P4" s="41"/>
      <c r="Q4" s="41"/>
      <c r="R4" s="41"/>
      <c r="S4" s="41"/>
      <c r="T4" s="41"/>
      <c r="U4" s="41"/>
      <c r="V4" s="41"/>
      <c r="W4" s="41"/>
      <c r="X4" s="41"/>
      <c r="Y4" s="40"/>
      <c r="Z4" s="40"/>
      <c r="AA4" s="40"/>
      <c r="AB4" s="42"/>
      <c r="AC4" s="42"/>
      <c r="AD4" s="42"/>
      <c r="AE4" s="43"/>
      <c r="AF4" s="43"/>
      <c r="AG4" s="43"/>
    </row>
    <row r="5" spans="1:33" ht="21.75" customHeight="1">
      <c r="A5" s="102" t="s">
        <v>103</v>
      </c>
      <c r="B5" s="102"/>
      <c r="C5" s="59">
        <v>3</v>
      </c>
      <c r="D5" s="39"/>
      <c r="E5" s="39"/>
      <c r="F5" s="39"/>
      <c r="G5" s="40"/>
      <c r="H5" s="40"/>
      <c r="I5" s="40"/>
      <c r="J5" s="41"/>
      <c r="K5" s="41"/>
      <c r="L5" s="41"/>
      <c r="M5" s="41"/>
      <c r="N5" s="41"/>
      <c r="O5" s="41"/>
      <c r="P5" s="41"/>
      <c r="Q5" s="41"/>
      <c r="R5" s="41"/>
      <c r="S5" s="41"/>
      <c r="T5" s="41"/>
      <c r="U5" s="41"/>
      <c r="V5" s="41"/>
      <c r="W5" s="41"/>
      <c r="X5" s="41"/>
      <c r="Y5" s="40"/>
      <c r="Z5" s="40"/>
      <c r="AA5" s="40"/>
      <c r="AB5" s="42"/>
      <c r="AC5" s="42"/>
      <c r="AD5" s="42"/>
      <c r="AE5" s="43"/>
      <c r="AF5" s="112"/>
      <c r="AG5" s="112"/>
    </row>
    <row r="6" spans="1:33" ht="20.25" customHeight="1" thickBot="1">
      <c r="A6" s="90" t="s">
        <v>90</v>
      </c>
      <c r="B6" s="44">
        <v>0.39583333333333331</v>
      </c>
      <c r="C6" s="29">
        <v>1</v>
      </c>
      <c r="D6" s="94"/>
      <c r="E6" s="39"/>
      <c r="F6" s="39"/>
      <c r="G6" s="40"/>
      <c r="H6" s="40"/>
      <c r="I6" s="40"/>
      <c r="J6" s="41"/>
      <c r="K6" s="41"/>
      <c r="L6" s="41"/>
      <c r="M6" s="41"/>
      <c r="N6" s="41"/>
      <c r="O6" s="41"/>
      <c r="P6" s="41"/>
      <c r="Q6" s="41"/>
      <c r="R6" s="41"/>
      <c r="S6" s="41"/>
      <c r="T6" s="41"/>
      <c r="U6" s="41"/>
      <c r="V6" s="41"/>
      <c r="W6" s="41"/>
      <c r="X6" s="41"/>
      <c r="Y6" s="40"/>
      <c r="Z6" s="40"/>
      <c r="AA6" s="40"/>
      <c r="AB6" s="42"/>
      <c r="AC6" s="95"/>
      <c r="AD6" s="42"/>
      <c r="AE6" s="26"/>
      <c r="AF6" s="45"/>
      <c r="AG6" s="46"/>
    </row>
    <row r="7" spans="1:33" ht="21.75" thickBot="1">
      <c r="A7" s="103" t="s">
        <v>12</v>
      </c>
      <c r="B7" s="103"/>
      <c r="C7" s="69">
        <v>4</v>
      </c>
      <c r="D7" s="133" t="s">
        <v>12</v>
      </c>
      <c r="E7" s="133"/>
      <c r="F7" s="47"/>
      <c r="G7" s="48"/>
      <c r="H7" s="48"/>
      <c r="I7" s="40"/>
      <c r="J7" s="49"/>
      <c r="K7" s="49"/>
      <c r="L7" s="41"/>
      <c r="M7" s="49"/>
      <c r="N7" s="49"/>
      <c r="O7" s="41"/>
      <c r="P7" s="49"/>
      <c r="Q7" s="49"/>
      <c r="R7" s="49"/>
      <c r="S7" s="41"/>
      <c r="T7" s="49"/>
      <c r="U7" s="49"/>
      <c r="V7" s="41"/>
      <c r="W7" s="49"/>
      <c r="X7" s="49"/>
      <c r="Y7" s="40"/>
      <c r="Z7" s="48"/>
      <c r="AA7" s="48"/>
      <c r="AB7" s="50"/>
      <c r="AC7" s="118" t="s">
        <v>148</v>
      </c>
      <c r="AD7" s="118"/>
      <c r="AE7" s="43"/>
      <c r="AF7" s="112"/>
      <c r="AG7" s="112"/>
    </row>
    <row r="8" spans="1:33" ht="21.75" thickBot="1">
      <c r="A8" s="51"/>
      <c r="B8" s="51"/>
      <c r="C8" s="38"/>
      <c r="D8" s="52" t="s">
        <v>145</v>
      </c>
      <c r="E8" s="53">
        <v>0.4375</v>
      </c>
      <c r="F8" s="27">
        <v>31</v>
      </c>
      <c r="G8" s="127" t="str">
        <f>IF(AND(ISBLANK(F7),ISBLANK(F9)),"  ",IF(F7&gt;F9,D7,D9))</f>
        <v xml:space="preserve">  </v>
      </c>
      <c r="H8" s="128"/>
      <c r="I8" s="54"/>
      <c r="J8" s="49"/>
      <c r="K8" s="49"/>
      <c r="L8" s="41"/>
      <c r="M8" s="49"/>
      <c r="N8" s="49"/>
      <c r="O8" s="41"/>
      <c r="P8" s="49"/>
      <c r="Q8" s="49"/>
      <c r="R8" s="49"/>
      <c r="S8" s="41"/>
      <c r="T8" s="49"/>
      <c r="U8" s="49"/>
      <c r="V8" s="41"/>
      <c r="W8" s="49"/>
      <c r="X8" s="49"/>
      <c r="Y8" s="55"/>
      <c r="Z8" s="114"/>
      <c r="AA8" s="115"/>
      <c r="AB8" s="28">
        <v>39</v>
      </c>
      <c r="AC8" s="56" t="s">
        <v>95</v>
      </c>
      <c r="AD8" s="57">
        <v>0.4375</v>
      </c>
      <c r="AE8" s="43"/>
      <c r="AF8" s="58"/>
      <c r="AG8" s="58"/>
    </row>
    <row r="9" spans="1:33" ht="21.75" thickBot="1">
      <c r="A9" s="102" t="s">
        <v>105</v>
      </c>
      <c r="B9" s="102"/>
      <c r="C9" s="59">
        <v>2</v>
      </c>
      <c r="D9" s="119" t="s">
        <v>105</v>
      </c>
      <c r="E9" s="119"/>
      <c r="F9" s="60"/>
      <c r="G9" s="48"/>
      <c r="H9" s="48"/>
      <c r="I9" s="61"/>
      <c r="J9" s="49"/>
      <c r="K9" s="49"/>
      <c r="L9" s="41"/>
      <c r="M9" s="49"/>
      <c r="N9" s="49"/>
      <c r="O9" s="41"/>
      <c r="P9" s="49"/>
      <c r="Q9" s="49"/>
      <c r="R9" s="49"/>
      <c r="S9" s="41"/>
      <c r="T9" s="49"/>
      <c r="U9" s="49"/>
      <c r="V9" s="41"/>
      <c r="W9" s="49"/>
      <c r="X9" s="49"/>
      <c r="Y9" s="62"/>
      <c r="Z9" s="48"/>
      <c r="AA9" s="48"/>
      <c r="AB9" s="63"/>
      <c r="AC9" s="113" t="s">
        <v>37</v>
      </c>
      <c r="AD9" s="113"/>
      <c r="AE9" s="64">
        <v>1</v>
      </c>
      <c r="AF9" s="106" t="s">
        <v>41</v>
      </c>
      <c r="AG9" s="106"/>
    </row>
    <row r="10" spans="1:33" ht="21">
      <c r="A10" s="96" t="s">
        <v>155</v>
      </c>
      <c r="B10" s="44">
        <v>0.4375</v>
      </c>
      <c r="C10" s="29">
        <v>2</v>
      </c>
      <c r="D10" s="66"/>
      <c r="E10" s="66"/>
      <c r="F10" s="39"/>
      <c r="G10" s="48"/>
      <c r="H10" s="48"/>
      <c r="I10" s="61"/>
      <c r="J10" s="49"/>
      <c r="K10" s="49"/>
      <c r="L10" s="41"/>
      <c r="M10" s="49"/>
      <c r="N10" s="49"/>
      <c r="O10" s="41"/>
      <c r="P10" s="49"/>
      <c r="Q10" s="49"/>
      <c r="R10" s="49"/>
      <c r="S10" s="41"/>
      <c r="T10" s="49"/>
      <c r="U10" s="49"/>
      <c r="V10" s="41"/>
      <c r="W10" s="49"/>
      <c r="X10" s="49"/>
      <c r="Y10" s="62"/>
      <c r="Z10" s="48"/>
      <c r="AA10" s="48"/>
      <c r="AB10" s="42"/>
      <c r="AC10" s="67"/>
      <c r="AD10" s="67"/>
      <c r="AE10" s="30">
        <v>17</v>
      </c>
      <c r="AF10" s="68" t="s">
        <v>121</v>
      </c>
      <c r="AG10" s="46"/>
    </row>
    <row r="11" spans="1:33" ht="21.75" thickBot="1">
      <c r="A11" s="103" t="s">
        <v>104</v>
      </c>
      <c r="B11" s="103"/>
      <c r="C11" s="69">
        <v>1</v>
      </c>
      <c r="D11" s="66"/>
      <c r="E11" s="66"/>
      <c r="F11" s="39"/>
      <c r="G11" s="48"/>
      <c r="H11" s="48"/>
      <c r="I11" s="61"/>
      <c r="J11" s="49"/>
      <c r="K11" s="49"/>
      <c r="L11" s="41"/>
      <c r="M11" s="49"/>
      <c r="N11" s="49"/>
      <c r="O11" s="41"/>
      <c r="P11" s="49"/>
      <c r="Q11" s="49"/>
      <c r="R11" s="49"/>
      <c r="S11" s="41"/>
      <c r="T11" s="49"/>
      <c r="U11" s="49"/>
      <c r="V11" s="41"/>
      <c r="W11" s="49"/>
      <c r="X11" s="49"/>
      <c r="Y11" s="62"/>
      <c r="Z11" s="48"/>
      <c r="AA11" s="48"/>
      <c r="AB11" s="42"/>
      <c r="AC11" s="67"/>
      <c r="AD11" s="67"/>
      <c r="AE11" s="70">
        <v>2</v>
      </c>
      <c r="AF11" s="105" t="s">
        <v>37</v>
      </c>
      <c r="AG11" s="105"/>
    </row>
    <row r="12" spans="1:33" ht="21.75" thickBot="1">
      <c r="A12" s="51"/>
      <c r="B12" s="51"/>
      <c r="C12" s="38"/>
      <c r="D12" s="66"/>
      <c r="E12" s="66"/>
      <c r="F12" s="39"/>
      <c r="G12" s="71" t="s">
        <v>97</v>
      </c>
      <c r="H12" s="72">
        <v>0.4375</v>
      </c>
      <c r="I12" s="31">
        <v>47</v>
      </c>
      <c r="J12" s="121" t="str">
        <f>IF(AND(ISBLANK(I8),ISBLANK(I16)),"  ",IF(I8&gt;I16,G8,G16))</f>
        <v xml:space="preserve">  </v>
      </c>
      <c r="K12" s="122"/>
      <c r="L12" s="73"/>
      <c r="M12" s="49"/>
      <c r="N12" s="49"/>
      <c r="O12" s="41"/>
      <c r="P12" s="49"/>
      <c r="Q12" s="49"/>
      <c r="R12" s="49"/>
      <c r="S12" s="41"/>
      <c r="T12" s="49"/>
      <c r="U12" s="49"/>
      <c r="V12" s="74"/>
      <c r="W12" s="123"/>
      <c r="X12" s="124"/>
      <c r="Y12" s="32">
        <v>51</v>
      </c>
      <c r="Z12" s="71" t="s">
        <v>152</v>
      </c>
      <c r="AA12" s="72">
        <v>0.4375</v>
      </c>
      <c r="AB12" s="42"/>
      <c r="AC12" s="67"/>
      <c r="AD12" s="67"/>
      <c r="AE12" s="43"/>
      <c r="AF12" s="58"/>
      <c r="AG12" s="58"/>
    </row>
    <row r="13" spans="1:33" ht="21">
      <c r="A13" s="102" t="s">
        <v>17</v>
      </c>
      <c r="B13" s="102"/>
      <c r="C13" s="59">
        <v>1</v>
      </c>
      <c r="D13" s="66"/>
      <c r="E13" s="66"/>
      <c r="F13" s="39"/>
      <c r="G13" s="48"/>
      <c r="H13" s="48"/>
      <c r="I13" s="61"/>
      <c r="J13" s="49"/>
      <c r="K13" s="49"/>
      <c r="L13" s="75"/>
      <c r="M13" s="49"/>
      <c r="N13" s="49"/>
      <c r="O13" s="41"/>
      <c r="P13" s="49"/>
      <c r="Q13" s="49"/>
      <c r="R13" s="49"/>
      <c r="S13" s="41"/>
      <c r="T13" s="49"/>
      <c r="U13" s="49"/>
      <c r="V13" s="37"/>
      <c r="W13" s="49"/>
      <c r="X13" s="49"/>
      <c r="Y13" s="62"/>
      <c r="Z13" s="48"/>
      <c r="AA13" s="48"/>
      <c r="AB13" s="42"/>
      <c r="AC13" s="67"/>
      <c r="AD13" s="67"/>
      <c r="AE13" s="64"/>
      <c r="AF13" s="106" t="s">
        <v>15</v>
      </c>
      <c r="AG13" s="106"/>
    </row>
    <row r="14" spans="1:33" ht="21.75" thickBot="1">
      <c r="A14" s="65" t="s">
        <v>91</v>
      </c>
      <c r="B14" s="44">
        <v>0.39583333333333331</v>
      </c>
      <c r="C14" s="29">
        <v>3</v>
      </c>
      <c r="D14" s="66"/>
      <c r="E14" s="66"/>
      <c r="F14" s="39"/>
      <c r="G14" s="48"/>
      <c r="H14" s="48"/>
      <c r="I14" s="61"/>
      <c r="J14" s="49"/>
      <c r="K14" s="49"/>
      <c r="L14" s="75"/>
      <c r="M14" s="49"/>
      <c r="N14" s="49"/>
      <c r="O14" s="41"/>
      <c r="P14" s="49"/>
      <c r="Q14" s="49"/>
      <c r="R14" s="49"/>
      <c r="S14" s="41"/>
      <c r="T14" s="49"/>
      <c r="U14" s="49"/>
      <c r="V14" s="37"/>
      <c r="W14" s="49"/>
      <c r="X14" s="49"/>
      <c r="Y14" s="62"/>
      <c r="Z14" s="48"/>
      <c r="AA14" s="48"/>
      <c r="AB14" s="42"/>
      <c r="AC14" s="67"/>
      <c r="AD14" s="67"/>
      <c r="AE14" s="30">
        <v>18</v>
      </c>
      <c r="AF14" s="92" t="s">
        <v>93</v>
      </c>
      <c r="AG14" s="46"/>
    </row>
    <row r="15" spans="1:33" ht="21.75" thickBot="1">
      <c r="A15" s="103" t="s">
        <v>21</v>
      </c>
      <c r="B15" s="103"/>
      <c r="C15" s="69">
        <v>2</v>
      </c>
      <c r="D15" s="133" t="str">
        <f>IF(AND(ISBLANK(C13),ISBLANK(C15)),"  ",IF(C13&gt;C15,A13,A15))</f>
        <v>O'Neill</v>
      </c>
      <c r="E15" s="133"/>
      <c r="F15" s="47"/>
      <c r="G15" s="48"/>
      <c r="H15" s="48"/>
      <c r="I15" s="61"/>
      <c r="J15" s="49"/>
      <c r="K15" s="49"/>
      <c r="L15" s="75"/>
      <c r="M15" s="49"/>
      <c r="N15" s="49"/>
      <c r="O15" s="41"/>
      <c r="P15" s="49"/>
      <c r="Q15" s="49"/>
      <c r="R15" s="49"/>
      <c r="S15" s="41"/>
      <c r="T15" s="49"/>
      <c r="U15" s="49"/>
      <c r="V15" s="37"/>
      <c r="W15" s="49"/>
      <c r="X15" s="49"/>
      <c r="Y15" s="62"/>
      <c r="Z15" s="48"/>
      <c r="AA15" s="48"/>
      <c r="AB15" s="50"/>
      <c r="AC15" s="118"/>
      <c r="AD15" s="118"/>
      <c r="AE15" s="70"/>
      <c r="AF15" s="105" t="s">
        <v>122</v>
      </c>
      <c r="AG15" s="105"/>
    </row>
    <row r="16" spans="1:33" ht="21.75" thickBot="1">
      <c r="A16" s="51"/>
      <c r="B16" s="51"/>
      <c r="C16" s="38"/>
      <c r="D16" s="52" t="s">
        <v>94</v>
      </c>
      <c r="E16" s="53">
        <v>0.39583333333333331</v>
      </c>
      <c r="F16" s="27">
        <v>32</v>
      </c>
      <c r="G16" s="129" t="str">
        <f>IF(AND(ISBLANK(F15),ISBLANK(F17)),"  ",IF(F15&gt;F17,D15,D17))</f>
        <v xml:space="preserve">  </v>
      </c>
      <c r="H16" s="130"/>
      <c r="I16" s="76"/>
      <c r="J16" s="49"/>
      <c r="K16" s="49"/>
      <c r="L16" s="75"/>
      <c r="M16" s="49"/>
      <c r="N16" s="49"/>
      <c r="O16" s="41"/>
      <c r="P16" s="49"/>
      <c r="Q16" s="49"/>
      <c r="R16" s="49"/>
      <c r="S16" s="41"/>
      <c r="T16" s="49"/>
      <c r="U16" s="49"/>
      <c r="V16" s="37"/>
      <c r="W16" s="49"/>
      <c r="X16" s="49"/>
      <c r="Y16" s="77"/>
      <c r="Z16" s="116" t="str">
        <f>IF(AND(ISBLANK(AB15),ISBLANK(AB17)),"  ",IF(AB15&gt;AB17,AC15,AC17))</f>
        <v xml:space="preserve">  </v>
      </c>
      <c r="AA16" s="117"/>
      <c r="AB16" s="28">
        <v>40</v>
      </c>
      <c r="AC16" s="56" t="s">
        <v>149</v>
      </c>
      <c r="AD16" s="57">
        <v>0.39583333333333331</v>
      </c>
      <c r="AE16" s="43"/>
      <c r="AF16" s="58"/>
      <c r="AG16" s="58"/>
    </row>
    <row r="17" spans="1:33" ht="21.75" thickBot="1">
      <c r="A17" s="102" t="s">
        <v>16</v>
      </c>
      <c r="B17" s="102"/>
      <c r="C17" s="59">
        <v>5</v>
      </c>
      <c r="D17" s="119" t="str">
        <f>IF(AND(ISBLANK(C17),ISBLANK(C19)),"  ",IF(C17&gt;C19,A17,A19))</f>
        <v>Clarkson</v>
      </c>
      <c r="E17" s="119"/>
      <c r="F17" s="60"/>
      <c r="G17" s="48"/>
      <c r="H17" s="48"/>
      <c r="I17" s="40"/>
      <c r="J17" s="49"/>
      <c r="K17" s="49"/>
      <c r="L17" s="75"/>
      <c r="M17" s="49"/>
      <c r="N17" s="49"/>
      <c r="O17" s="41"/>
      <c r="P17" s="49"/>
      <c r="Q17" s="49"/>
      <c r="R17" s="49"/>
      <c r="S17" s="41"/>
      <c r="T17" s="49"/>
      <c r="U17" s="49"/>
      <c r="V17" s="37"/>
      <c r="W17" s="49"/>
      <c r="X17" s="49"/>
      <c r="Y17" s="40"/>
      <c r="Z17" s="48"/>
      <c r="AA17" s="48"/>
      <c r="AB17" s="63"/>
      <c r="AC17" s="113"/>
      <c r="AD17" s="113"/>
      <c r="AE17" s="64"/>
      <c r="AF17" s="106" t="s">
        <v>47</v>
      </c>
      <c r="AG17" s="106"/>
    </row>
    <row r="18" spans="1:33" ht="21.75" thickBot="1">
      <c r="A18" s="65" t="s">
        <v>91</v>
      </c>
      <c r="B18" s="44">
        <v>0.4375</v>
      </c>
      <c r="C18" s="29">
        <v>4</v>
      </c>
      <c r="D18" s="66"/>
      <c r="E18" s="66"/>
      <c r="F18" s="39"/>
      <c r="G18" s="48"/>
      <c r="H18" s="48"/>
      <c r="I18" s="40"/>
      <c r="J18" s="49"/>
      <c r="K18" s="49"/>
      <c r="L18" s="75"/>
      <c r="M18" s="78"/>
      <c r="N18" s="78"/>
      <c r="O18" s="41"/>
      <c r="P18" s="49"/>
      <c r="Q18" s="49"/>
      <c r="R18" s="49"/>
      <c r="S18" s="41"/>
      <c r="T18" s="49"/>
      <c r="U18" s="49"/>
      <c r="V18" s="37"/>
      <c r="W18" s="49"/>
      <c r="X18" s="49"/>
      <c r="Y18" s="40"/>
      <c r="Z18" s="48"/>
      <c r="AA18" s="48"/>
      <c r="AB18" s="42"/>
      <c r="AC18" s="67"/>
      <c r="AD18" s="67"/>
      <c r="AE18" s="30">
        <v>19</v>
      </c>
      <c r="AF18" s="68" t="s">
        <v>123</v>
      </c>
      <c r="AG18" s="46"/>
    </row>
    <row r="19" spans="1:33" ht="21.75" thickBot="1">
      <c r="A19" s="103" t="s">
        <v>106</v>
      </c>
      <c r="B19" s="103"/>
      <c r="C19" s="69">
        <v>4</v>
      </c>
      <c r="D19" s="66"/>
      <c r="E19" s="66"/>
      <c r="F19" s="39"/>
      <c r="G19" s="48"/>
      <c r="H19" s="48"/>
      <c r="I19" s="40"/>
      <c r="J19" s="79" t="s">
        <v>99</v>
      </c>
      <c r="K19" s="80">
        <v>0.4375</v>
      </c>
      <c r="L19" s="33">
        <v>55</v>
      </c>
      <c r="M19" s="121" t="str">
        <f>IF(AND(ISBLANK(L12),ISBLANK(L28)),"  ",IF(L12&gt;L28,J12,J28))</f>
        <v xml:space="preserve">  </v>
      </c>
      <c r="N19" s="122"/>
      <c r="O19" s="73"/>
      <c r="P19" s="49"/>
      <c r="Q19" s="49"/>
      <c r="R19" s="49"/>
      <c r="S19" s="74"/>
      <c r="T19" s="123" t="str">
        <f>IF(AND(ISBLANK(V12),ISBLANK(V28)),"  ",IF(V12&gt;V28,W12,W28))</f>
        <v xml:space="preserve">  </v>
      </c>
      <c r="U19" s="124"/>
      <c r="V19" s="34">
        <v>57</v>
      </c>
      <c r="W19" s="79">
        <v>44626</v>
      </c>
      <c r="X19" s="80">
        <v>0.4375</v>
      </c>
      <c r="Y19" s="40"/>
      <c r="Z19" s="48"/>
      <c r="AA19" s="48"/>
      <c r="AB19" s="42"/>
      <c r="AC19" s="67"/>
      <c r="AD19" s="67"/>
      <c r="AE19" s="70"/>
      <c r="AF19" s="105" t="s">
        <v>125</v>
      </c>
      <c r="AG19" s="105"/>
    </row>
    <row r="20" spans="1:33" ht="21.75" thickBot="1">
      <c r="A20" s="38"/>
      <c r="B20" s="38"/>
      <c r="C20" s="38"/>
      <c r="D20" s="66"/>
      <c r="E20" s="66"/>
      <c r="F20" s="39"/>
      <c r="G20" s="48"/>
      <c r="H20" s="48"/>
      <c r="I20" s="40"/>
      <c r="J20" s="49"/>
      <c r="K20" s="49"/>
      <c r="L20" s="75"/>
      <c r="M20" s="49"/>
      <c r="N20" s="49"/>
      <c r="O20" s="75"/>
      <c r="P20" s="49"/>
      <c r="Q20" s="49"/>
      <c r="R20" s="49"/>
      <c r="S20" s="37"/>
      <c r="T20" s="49"/>
      <c r="U20" s="49"/>
      <c r="V20" s="37"/>
      <c r="W20" s="49"/>
      <c r="X20" s="49"/>
      <c r="Y20" s="40"/>
      <c r="Z20" s="48"/>
      <c r="AA20" s="48"/>
      <c r="AB20" s="42"/>
      <c r="AC20" s="67"/>
      <c r="AD20" s="67"/>
      <c r="AE20" s="43"/>
      <c r="AF20" s="58"/>
      <c r="AG20" s="58"/>
    </row>
    <row r="21" spans="1:33" ht="21">
      <c r="A21" s="102" t="s">
        <v>107</v>
      </c>
      <c r="B21" s="102"/>
      <c r="C21" s="59">
        <v>2</v>
      </c>
      <c r="D21" s="66"/>
      <c r="E21" s="66"/>
      <c r="F21" s="39"/>
      <c r="G21" s="48"/>
      <c r="H21" s="48"/>
      <c r="I21" s="40"/>
      <c r="J21" s="49"/>
      <c r="K21" s="49"/>
      <c r="L21" s="75"/>
      <c r="M21" s="49"/>
      <c r="N21" s="49"/>
      <c r="O21" s="75"/>
      <c r="P21" s="49"/>
      <c r="Q21" s="49"/>
      <c r="R21" s="49"/>
      <c r="S21" s="37"/>
      <c r="T21" s="49"/>
      <c r="U21" s="49"/>
      <c r="V21" s="37"/>
      <c r="W21" s="49"/>
      <c r="X21" s="49"/>
      <c r="Y21" s="40"/>
      <c r="Z21" s="48"/>
      <c r="AA21" s="48"/>
      <c r="AB21" s="42"/>
      <c r="AC21" s="67"/>
      <c r="AD21" s="67"/>
      <c r="AE21" s="64"/>
      <c r="AF21" s="106" t="s">
        <v>126</v>
      </c>
      <c r="AG21" s="106"/>
    </row>
    <row r="22" spans="1:33" ht="21.75" thickBot="1">
      <c r="A22" s="65" t="s">
        <v>118</v>
      </c>
      <c r="B22" s="44">
        <v>0.39583333333333331</v>
      </c>
      <c r="C22" s="29">
        <v>5</v>
      </c>
      <c r="D22" s="66"/>
      <c r="E22" s="66"/>
      <c r="F22" s="39"/>
      <c r="G22" s="48"/>
      <c r="H22" s="48"/>
      <c r="I22" s="40"/>
      <c r="J22" s="49"/>
      <c r="K22" s="49"/>
      <c r="L22" s="75"/>
      <c r="M22" s="49"/>
      <c r="N22" s="49"/>
      <c r="O22" s="75"/>
      <c r="P22" s="49"/>
      <c r="Q22" s="49"/>
      <c r="R22" s="49"/>
      <c r="S22" s="37"/>
      <c r="T22" s="49"/>
      <c r="U22" s="49"/>
      <c r="V22" s="37"/>
      <c r="W22" s="49"/>
      <c r="X22" s="49"/>
      <c r="Y22" s="40"/>
      <c r="Z22" s="48"/>
      <c r="AA22" s="48"/>
      <c r="AB22" s="42"/>
      <c r="AC22" s="67"/>
      <c r="AD22" s="67"/>
      <c r="AE22" s="30">
        <v>20</v>
      </c>
      <c r="AF22" s="68" t="s">
        <v>124</v>
      </c>
      <c r="AG22" s="46"/>
    </row>
    <row r="23" spans="1:33" ht="21.75" thickBot="1">
      <c r="A23" s="103" t="s">
        <v>108</v>
      </c>
      <c r="B23" s="103"/>
      <c r="C23" s="69">
        <v>3</v>
      </c>
      <c r="D23" s="133" t="s">
        <v>36</v>
      </c>
      <c r="E23" s="133"/>
      <c r="F23" s="47"/>
      <c r="G23" s="48"/>
      <c r="H23" s="48"/>
      <c r="I23" s="40"/>
      <c r="J23" s="49"/>
      <c r="K23" s="49"/>
      <c r="L23" s="75"/>
      <c r="M23" s="49"/>
      <c r="N23" s="49"/>
      <c r="O23" s="75"/>
      <c r="P23" s="49"/>
      <c r="Q23" s="49"/>
      <c r="R23" s="49"/>
      <c r="S23" s="37"/>
      <c r="T23" s="49"/>
      <c r="U23" s="49"/>
      <c r="V23" s="37"/>
      <c r="W23" s="49"/>
      <c r="X23" s="49"/>
      <c r="Y23" s="40"/>
      <c r="Z23" s="48"/>
      <c r="AA23" s="48"/>
      <c r="AB23" s="50"/>
      <c r="AC23" s="118" t="str">
        <f>IF(AND(ISBLANK(AE21),ISBLANK(AE23)),"  ",IF(AE21&gt;AE23,AF21,AF23))</f>
        <v xml:space="preserve">  </v>
      </c>
      <c r="AD23" s="118"/>
      <c r="AE23" s="70"/>
      <c r="AF23" s="105" t="s">
        <v>127</v>
      </c>
      <c r="AG23" s="105"/>
    </row>
    <row r="24" spans="1:33" ht="21.75" thickBot="1">
      <c r="A24" s="51"/>
      <c r="B24" s="51"/>
      <c r="C24" s="38"/>
      <c r="D24" s="52" t="s">
        <v>94</v>
      </c>
      <c r="E24" s="53">
        <v>0.4375</v>
      </c>
      <c r="F24" s="27">
        <v>33</v>
      </c>
      <c r="G24" s="127" t="str">
        <f>IF(AND(ISBLANK(F23),ISBLANK(F25)),"  ",IF(F23&gt;F25,D23,D25))</f>
        <v xml:space="preserve">  </v>
      </c>
      <c r="H24" s="128"/>
      <c r="I24" s="54"/>
      <c r="J24" s="49"/>
      <c r="K24" s="49"/>
      <c r="L24" s="75"/>
      <c r="M24" s="49"/>
      <c r="N24" s="49"/>
      <c r="O24" s="75"/>
      <c r="P24" s="49"/>
      <c r="Q24" s="49"/>
      <c r="R24" s="49"/>
      <c r="S24" s="37"/>
      <c r="T24" s="49"/>
      <c r="U24" s="49"/>
      <c r="V24" s="37"/>
      <c r="W24" s="49"/>
      <c r="X24" s="49"/>
      <c r="Y24" s="55"/>
      <c r="Z24" s="114" t="str">
        <f>IF(AND(ISBLANK(AB23),ISBLANK(AB25)),"  ",IF(AB23&gt;AB25,AC23,AC25))</f>
        <v xml:space="preserve">  </v>
      </c>
      <c r="AA24" s="115"/>
      <c r="AB24" s="28">
        <v>41</v>
      </c>
      <c r="AC24" s="56" t="s">
        <v>149</v>
      </c>
      <c r="AD24" s="57">
        <v>0.4375</v>
      </c>
      <c r="AE24" s="43"/>
      <c r="AF24" s="58"/>
      <c r="AG24" s="58"/>
    </row>
    <row r="25" spans="1:33" ht="21.75" thickBot="1">
      <c r="A25" s="102" t="s">
        <v>109</v>
      </c>
      <c r="B25" s="102"/>
      <c r="C25" s="59">
        <v>5</v>
      </c>
      <c r="D25" s="120" t="str">
        <f>IF(AND(ISBLANK(C25),ISBLANK(C27)),"  ",IF(C25&gt;C27,A25,A27))</f>
        <v>Neligh-Oakdale</v>
      </c>
      <c r="E25" s="119"/>
      <c r="F25" s="60"/>
      <c r="G25" s="48"/>
      <c r="H25" s="48"/>
      <c r="I25" s="61"/>
      <c r="J25" s="49"/>
      <c r="K25" s="49"/>
      <c r="L25" s="75"/>
      <c r="M25" s="49"/>
      <c r="N25" s="49"/>
      <c r="O25" s="75"/>
      <c r="P25" s="49"/>
      <c r="Q25" s="49"/>
      <c r="R25" s="49"/>
      <c r="S25" s="37"/>
      <c r="T25" s="49"/>
      <c r="U25" s="49"/>
      <c r="V25" s="37"/>
      <c r="W25" s="49"/>
      <c r="X25" s="49"/>
      <c r="Y25" s="62"/>
      <c r="Z25" s="48"/>
      <c r="AA25" s="48"/>
      <c r="AB25" s="63"/>
      <c r="AC25" s="113"/>
      <c r="AD25" s="113"/>
      <c r="AE25" s="64"/>
      <c r="AF25" s="106" t="s">
        <v>27</v>
      </c>
      <c r="AG25" s="106"/>
    </row>
    <row r="26" spans="1:33" ht="21">
      <c r="A26" s="65" t="s">
        <v>118</v>
      </c>
      <c r="B26" s="44" t="s">
        <v>153</v>
      </c>
      <c r="C26" s="29">
        <v>6</v>
      </c>
      <c r="D26" s="66"/>
      <c r="E26" s="66"/>
      <c r="F26" s="39"/>
      <c r="G26" s="48"/>
      <c r="H26" s="48"/>
      <c r="I26" s="61"/>
      <c r="J26" s="49"/>
      <c r="K26" s="49"/>
      <c r="L26" s="75"/>
      <c r="M26" s="49"/>
      <c r="N26" s="49"/>
      <c r="O26" s="75"/>
      <c r="P26" s="49"/>
      <c r="Q26" s="49"/>
      <c r="R26" s="49"/>
      <c r="S26" s="37"/>
      <c r="T26" s="49"/>
      <c r="U26" s="49"/>
      <c r="V26" s="37"/>
      <c r="W26" s="49"/>
      <c r="X26" s="49"/>
      <c r="Y26" s="62"/>
      <c r="Z26" s="48"/>
      <c r="AA26" s="48"/>
      <c r="AB26" s="42"/>
      <c r="AC26" s="67"/>
      <c r="AD26" s="67"/>
      <c r="AE26" s="30">
        <v>21</v>
      </c>
      <c r="AF26" s="68" t="s">
        <v>128</v>
      </c>
      <c r="AG26" s="46"/>
    </row>
    <row r="27" spans="1:33" ht="21.75" thickBot="1">
      <c r="A27" s="103" t="s">
        <v>7</v>
      </c>
      <c r="B27" s="103"/>
      <c r="C27" s="69">
        <v>4</v>
      </c>
      <c r="D27" s="66"/>
      <c r="E27" s="66"/>
      <c r="F27" s="39"/>
      <c r="G27" s="48"/>
      <c r="H27" s="48"/>
      <c r="I27" s="61"/>
      <c r="J27" s="49"/>
      <c r="K27" s="49"/>
      <c r="L27" s="75"/>
      <c r="M27" s="49"/>
      <c r="N27" s="49"/>
      <c r="O27" s="75"/>
      <c r="P27" s="49"/>
      <c r="Q27" s="49"/>
      <c r="R27" s="49"/>
      <c r="S27" s="37"/>
      <c r="T27" s="49"/>
      <c r="U27" s="49"/>
      <c r="V27" s="37"/>
      <c r="W27" s="49"/>
      <c r="X27" s="49"/>
      <c r="Y27" s="62"/>
      <c r="Z27" s="48"/>
      <c r="AA27" s="48"/>
      <c r="AB27" s="42"/>
      <c r="AC27" s="67"/>
      <c r="AD27" s="67"/>
      <c r="AE27" s="70"/>
      <c r="AF27" s="105" t="s">
        <v>22</v>
      </c>
      <c r="AG27" s="105"/>
    </row>
    <row r="28" spans="1:33" ht="21.75" thickBot="1">
      <c r="A28" s="51"/>
      <c r="B28" s="51"/>
      <c r="C28" s="38"/>
      <c r="D28" s="66"/>
      <c r="E28" s="66"/>
      <c r="F28" s="39"/>
      <c r="G28" s="71" t="s">
        <v>151</v>
      </c>
      <c r="H28" s="72">
        <v>0.39583333333333331</v>
      </c>
      <c r="I28" s="31">
        <v>48</v>
      </c>
      <c r="J28" s="131" t="str">
        <f>IF(AND(ISBLANK(I24),ISBLANK(I31)),"  ",IF(I24&gt;I31,G24,G31))</f>
        <v xml:space="preserve">  </v>
      </c>
      <c r="K28" s="107"/>
      <c r="L28" s="81"/>
      <c r="M28" s="49"/>
      <c r="N28" s="49"/>
      <c r="O28" s="75"/>
      <c r="P28" s="49"/>
      <c r="Q28" s="49"/>
      <c r="R28" s="49"/>
      <c r="S28" s="37"/>
      <c r="T28" s="49"/>
      <c r="U28" s="49"/>
      <c r="V28" s="82"/>
      <c r="W28" s="125" t="str">
        <f>IF(AND(ISBLANK(Y24),ISBLANK(Y31)),"  ",IF(Y24&gt;Y31,Z24,Z31))</f>
        <v xml:space="preserve">  </v>
      </c>
      <c r="X28" s="126"/>
      <c r="Y28" s="32">
        <v>52</v>
      </c>
      <c r="Z28" s="71" t="s">
        <v>98</v>
      </c>
      <c r="AA28" s="72">
        <v>0.39583333333333331</v>
      </c>
      <c r="AB28" s="42"/>
      <c r="AC28" s="67"/>
      <c r="AD28" s="67"/>
      <c r="AE28" s="43"/>
      <c r="AF28" s="58"/>
      <c r="AG28" s="58"/>
    </row>
    <row r="29" spans="1:33" ht="21.75" thickBot="1">
      <c r="A29" s="102" t="s">
        <v>31</v>
      </c>
      <c r="B29" s="102"/>
      <c r="C29" s="59">
        <v>3</v>
      </c>
      <c r="D29" s="66"/>
      <c r="E29" s="66"/>
      <c r="F29" s="39"/>
      <c r="G29" s="48"/>
      <c r="H29" s="48"/>
      <c r="I29" s="61"/>
      <c r="J29" s="49"/>
      <c r="K29" s="49"/>
      <c r="L29" s="41"/>
      <c r="M29" s="49"/>
      <c r="N29" s="49"/>
      <c r="O29" s="75"/>
      <c r="P29" s="49"/>
      <c r="Q29" s="125"/>
      <c r="R29" s="126"/>
      <c r="S29" s="37"/>
      <c r="T29" s="49"/>
      <c r="U29" s="49"/>
      <c r="V29" s="41"/>
      <c r="W29" s="49"/>
      <c r="X29" s="49"/>
      <c r="Y29" s="62"/>
      <c r="Z29" s="48"/>
      <c r="AA29" s="48"/>
      <c r="AB29" s="42"/>
      <c r="AC29" s="67"/>
      <c r="AD29" s="67"/>
      <c r="AE29" s="64"/>
      <c r="AF29" s="106" t="s">
        <v>48</v>
      </c>
      <c r="AG29" s="106"/>
    </row>
    <row r="30" spans="1:33" ht="21.75" thickBot="1">
      <c r="A30" s="65" t="s">
        <v>119</v>
      </c>
      <c r="B30" s="44">
        <v>0.39583333333333331</v>
      </c>
      <c r="C30" s="29">
        <v>7</v>
      </c>
      <c r="D30" s="66"/>
      <c r="E30" s="66"/>
      <c r="F30" s="39"/>
      <c r="G30" s="48"/>
      <c r="H30" s="48"/>
      <c r="I30" s="61"/>
      <c r="J30" s="49"/>
      <c r="K30" s="49"/>
      <c r="L30" s="41"/>
      <c r="M30" s="49"/>
      <c r="N30" s="49"/>
      <c r="O30" s="75"/>
      <c r="P30" s="49"/>
      <c r="Q30" s="49"/>
      <c r="R30" s="83"/>
      <c r="S30" s="37"/>
      <c r="T30" s="49"/>
      <c r="U30" s="49"/>
      <c r="V30" s="41"/>
      <c r="W30" s="49"/>
      <c r="X30" s="49"/>
      <c r="Y30" s="62"/>
      <c r="Z30" s="48"/>
      <c r="AA30" s="48"/>
      <c r="AB30" s="42"/>
      <c r="AC30" s="67"/>
      <c r="AD30" s="67"/>
      <c r="AE30" s="30">
        <v>22</v>
      </c>
      <c r="AF30" s="97" t="s">
        <v>157</v>
      </c>
      <c r="AG30" s="46"/>
    </row>
    <row r="31" spans="1:33" ht="21.75" thickBot="1">
      <c r="A31" s="103" t="s">
        <v>14</v>
      </c>
      <c r="B31" s="103"/>
      <c r="C31" s="69">
        <v>1</v>
      </c>
      <c r="D31" s="133" t="str">
        <f>IF(AND(ISBLANK(C29),ISBLANK(C31)),"  ",IF(C29&gt;C31,A29,A31))</f>
        <v>David City</v>
      </c>
      <c r="E31" s="133"/>
      <c r="F31" s="47" t="s">
        <v>88</v>
      </c>
      <c r="G31" s="129" t="str">
        <f>IF(AND(ISBLANK(F31),ISBLANK(F33)),"  ",IF(F31&gt;F33,D31,D33))</f>
        <v>David City</v>
      </c>
      <c r="H31" s="130"/>
      <c r="I31" s="76"/>
      <c r="J31" s="49"/>
      <c r="K31" s="49"/>
      <c r="L31" s="41"/>
      <c r="M31" s="49"/>
      <c r="N31" s="49"/>
      <c r="O31" s="75"/>
      <c r="P31" s="149"/>
      <c r="Q31" s="150"/>
      <c r="R31" s="151"/>
      <c r="S31" s="37"/>
      <c r="T31" s="49"/>
      <c r="U31" s="49"/>
      <c r="V31" s="41"/>
      <c r="W31" s="49"/>
      <c r="X31" s="49"/>
      <c r="Y31" s="77"/>
      <c r="Z31" s="116" t="str">
        <f>IF(AND(ISBLANK(AB31),ISBLANK(AB33)),"  ",IF(AB31&gt;AB33,AC31,AC33))</f>
        <v xml:space="preserve">  </v>
      </c>
      <c r="AA31" s="117"/>
      <c r="AB31" s="50"/>
      <c r="AC31" s="118" t="str">
        <f>IF(AND(ISBLANK(AE29),ISBLANK(AE31)),"  ",IF(AE29&gt;AE31,AF29,AF31))</f>
        <v xml:space="preserve">  </v>
      </c>
      <c r="AD31" s="118"/>
      <c r="AE31" s="70"/>
      <c r="AF31" s="105" t="s">
        <v>29</v>
      </c>
      <c r="AG31" s="105"/>
    </row>
    <row r="32" spans="1:33" ht="20.25" customHeight="1" thickBot="1">
      <c r="A32" s="51"/>
      <c r="B32" s="51"/>
      <c r="C32" s="38"/>
      <c r="D32" s="52" t="s">
        <v>146</v>
      </c>
      <c r="E32" s="53" t="s">
        <v>154</v>
      </c>
      <c r="F32" s="27">
        <v>34</v>
      </c>
      <c r="G32" s="48"/>
      <c r="H32" s="48"/>
      <c r="I32" s="40"/>
      <c r="J32" s="49"/>
      <c r="K32" s="49"/>
      <c r="L32" s="41"/>
      <c r="M32" s="49"/>
      <c r="N32" s="49"/>
      <c r="O32" s="75"/>
      <c r="P32" s="152"/>
      <c r="Q32" s="153"/>
      <c r="R32" s="154"/>
      <c r="S32" s="37"/>
      <c r="T32" s="49"/>
      <c r="U32" s="49"/>
      <c r="V32" s="41"/>
      <c r="W32" s="49"/>
      <c r="X32" s="49"/>
      <c r="Y32" s="40"/>
      <c r="Z32" s="48"/>
      <c r="AA32" s="48"/>
      <c r="AB32" s="28">
        <v>42</v>
      </c>
      <c r="AC32" s="56" t="s">
        <v>150</v>
      </c>
      <c r="AD32" s="57">
        <v>0.39583333333333331</v>
      </c>
      <c r="AE32" s="43"/>
      <c r="AF32" s="58"/>
      <c r="AG32" s="58"/>
    </row>
    <row r="33" spans="1:33" ht="21.75" thickBot="1">
      <c r="A33" s="102" t="s">
        <v>110</v>
      </c>
      <c r="B33" s="102"/>
      <c r="C33" s="59">
        <v>3</v>
      </c>
      <c r="D33" s="119" t="str">
        <f>IF(AND(ISBLANK(C33),ISBLANK(C35)),"  ",IF(C33&gt;C35,A33,A35))</f>
        <v>West Holt</v>
      </c>
      <c r="E33" s="119"/>
      <c r="F33" s="60"/>
      <c r="G33" s="48"/>
      <c r="H33" s="48"/>
      <c r="I33" s="40"/>
      <c r="J33" s="49"/>
      <c r="K33" s="49"/>
      <c r="L33" s="41"/>
      <c r="M33" s="49"/>
      <c r="N33" s="49"/>
      <c r="O33" s="75"/>
      <c r="P33" s="140" t="s">
        <v>0</v>
      </c>
      <c r="Q33" s="141"/>
      <c r="R33" s="142"/>
      <c r="S33" s="37"/>
      <c r="T33" s="49"/>
      <c r="U33" s="49"/>
      <c r="V33" s="41"/>
      <c r="W33" s="49"/>
      <c r="X33" s="49"/>
      <c r="Y33" s="40"/>
      <c r="Z33" s="48"/>
      <c r="AA33" s="48"/>
      <c r="AB33" s="63"/>
      <c r="AC33" s="113"/>
      <c r="AD33" s="113"/>
      <c r="AE33" s="64"/>
      <c r="AF33" s="106" t="s">
        <v>46</v>
      </c>
      <c r="AG33" s="106"/>
    </row>
    <row r="34" spans="1:33" ht="21">
      <c r="A34" s="65" t="s">
        <v>119</v>
      </c>
      <c r="B34" s="44">
        <v>0.4375</v>
      </c>
      <c r="C34" s="29">
        <v>8</v>
      </c>
      <c r="D34" s="66"/>
      <c r="E34" s="66"/>
      <c r="F34" s="39"/>
      <c r="G34" s="48"/>
      <c r="H34" s="48"/>
      <c r="I34" s="40"/>
      <c r="J34" s="49"/>
      <c r="K34" s="49"/>
      <c r="L34" s="41"/>
      <c r="M34" s="49"/>
      <c r="N34" s="49"/>
      <c r="O34" s="41"/>
      <c r="P34" s="143"/>
      <c r="Q34" s="144"/>
      <c r="R34" s="145"/>
      <c r="S34" s="41"/>
      <c r="T34" s="49"/>
      <c r="U34" s="49"/>
      <c r="V34" s="41"/>
      <c r="W34" s="49"/>
      <c r="X34" s="49"/>
      <c r="Y34" s="40"/>
      <c r="Z34" s="48"/>
      <c r="AA34" s="48"/>
      <c r="AB34" s="42"/>
      <c r="AC34" s="67"/>
      <c r="AD34" s="67"/>
      <c r="AE34" s="30">
        <v>23</v>
      </c>
      <c r="AF34" s="68" t="s">
        <v>129</v>
      </c>
      <c r="AG34" s="46"/>
    </row>
    <row r="35" spans="1:33" ht="21.75" thickBot="1">
      <c r="A35" s="103" t="s">
        <v>111</v>
      </c>
      <c r="B35" s="103"/>
      <c r="C35" s="69">
        <v>2</v>
      </c>
      <c r="D35" s="66"/>
      <c r="E35" s="66"/>
      <c r="F35" s="39"/>
      <c r="G35" s="48"/>
      <c r="H35" s="48"/>
      <c r="I35" s="40"/>
      <c r="J35" s="49"/>
      <c r="K35" s="49"/>
      <c r="L35" s="41"/>
      <c r="M35" s="79">
        <v>44627</v>
      </c>
      <c r="N35" s="80">
        <v>0.4375</v>
      </c>
      <c r="O35" s="33">
        <v>59</v>
      </c>
      <c r="P35" s="143"/>
      <c r="Q35" s="144"/>
      <c r="R35" s="145"/>
      <c r="S35" s="34">
        <v>60</v>
      </c>
      <c r="T35" s="79">
        <v>44633</v>
      </c>
      <c r="U35" s="80">
        <v>0.39583333333333331</v>
      </c>
      <c r="V35" s="41"/>
      <c r="W35" s="49"/>
      <c r="X35" s="49"/>
      <c r="Y35" s="40"/>
      <c r="Z35" s="48"/>
      <c r="AA35" s="48"/>
      <c r="AB35" s="42"/>
      <c r="AC35" s="67"/>
      <c r="AD35" s="67"/>
      <c r="AE35" s="70"/>
      <c r="AF35" s="105" t="s">
        <v>9</v>
      </c>
      <c r="AG35" s="105"/>
    </row>
    <row r="36" spans="1:33" ht="21.75" thickBot="1">
      <c r="A36" s="51"/>
      <c r="B36" s="51"/>
      <c r="C36" s="38"/>
      <c r="D36" s="66"/>
      <c r="E36" s="66"/>
      <c r="F36" s="39"/>
      <c r="G36" s="48"/>
      <c r="H36" s="48"/>
      <c r="I36" s="40"/>
      <c r="J36" s="49"/>
      <c r="K36" s="49"/>
      <c r="L36" s="41"/>
      <c r="M36" s="84"/>
      <c r="N36" s="80"/>
      <c r="O36" s="33"/>
      <c r="P36" s="143"/>
      <c r="Q36" s="144"/>
      <c r="R36" s="145"/>
      <c r="S36" s="34"/>
      <c r="T36" s="84"/>
      <c r="U36" s="80"/>
      <c r="V36" s="41"/>
      <c r="W36" s="49"/>
      <c r="X36" s="49"/>
      <c r="Y36" s="40"/>
      <c r="Z36" s="48"/>
      <c r="AA36" s="48"/>
      <c r="AB36" s="42"/>
      <c r="AC36" s="67"/>
      <c r="AD36" s="67"/>
      <c r="AE36" s="43"/>
      <c r="AF36" s="58"/>
      <c r="AG36" s="58"/>
    </row>
    <row r="37" spans="1:33" ht="21">
      <c r="A37" s="102" t="s">
        <v>112</v>
      </c>
      <c r="B37" s="102"/>
      <c r="C37" s="59">
        <v>4</v>
      </c>
      <c r="D37" s="66"/>
      <c r="E37" s="66"/>
      <c r="F37" s="39"/>
      <c r="G37" s="48"/>
      <c r="H37" s="48"/>
      <c r="I37" s="40"/>
      <c r="J37" s="49"/>
      <c r="K37" s="49"/>
      <c r="L37" s="41"/>
      <c r="M37" s="84"/>
      <c r="N37" s="80"/>
      <c r="O37" s="33"/>
      <c r="P37" s="143"/>
      <c r="Q37" s="144"/>
      <c r="R37" s="145"/>
      <c r="S37" s="34"/>
      <c r="T37" s="84"/>
      <c r="U37" s="80"/>
      <c r="V37" s="41"/>
      <c r="W37" s="49"/>
      <c r="X37" s="49"/>
      <c r="Y37" s="40"/>
      <c r="Z37" s="48"/>
      <c r="AA37" s="48"/>
      <c r="AB37" s="42"/>
      <c r="AC37" s="67"/>
      <c r="AD37" s="67"/>
      <c r="AE37" s="64"/>
      <c r="AF37" s="106" t="s">
        <v>131</v>
      </c>
      <c r="AG37" s="106"/>
    </row>
    <row r="38" spans="1:33" ht="21.75" thickBot="1">
      <c r="A38" s="65" t="s">
        <v>92</v>
      </c>
      <c r="B38" s="44">
        <v>0.39583333333333331</v>
      </c>
      <c r="C38" s="29">
        <v>9</v>
      </c>
      <c r="D38" s="66"/>
      <c r="E38" s="66"/>
      <c r="F38" s="39"/>
      <c r="G38" s="48"/>
      <c r="H38" s="48"/>
      <c r="I38" s="40"/>
      <c r="J38" s="49"/>
      <c r="K38" s="49"/>
      <c r="L38" s="41"/>
      <c r="M38" s="49"/>
      <c r="N38" s="49"/>
      <c r="O38" s="75"/>
      <c r="P38" s="146"/>
      <c r="Q38" s="147"/>
      <c r="R38" s="148"/>
      <c r="S38" s="37"/>
      <c r="T38" s="49"/>
      <c r="U38" s="49"/>
      <c r="V38" s="41"/>
      <c r="W38" s="49"/>
      <c r="X38" s="49"/>
      <c r="Y38" s="40"/>
      <c r="Z38" s="48"/>
      <c r="AA38" s="48"/>
      <c r="AB38" s="42"/>
      <c r="AC38" s="67"/>
      <c r="AD38" s="67"/>
      <c r="AE38" s="30">
        <v>24</v>
      </c>
      <c r="AF38" s="68" t="s">
        <v>130</v>
      </c>
      <c r="AG38" s="46"/>
    </row>
    <row r="39" spans="1:33" ht="22.5" thickTop="1" thickBot="1">
      <c r="A39" s="103" t="s">
        <v>113</v>
      </c>
      <c r="B39" s="103"/>
      <c r="C39" s="69">
        <v>3</v>
      </c>
      <c r="D39" s="133" t="str">
        <f>IF(AND(ISBLANK(C37),ISBLANK(C39)),"  ",IF(C37&gt;C39,A37,A39))</f>
        <v>Lyons-Decatur</v>
      </c>
      <c r="E39" s="133"/>
      <c r="F39" s="47"/>
      <c r="G39" s="48"/>
      <c r="H39" s="48"/>
      <c r="I39" s="40"/>
      <c r="J39" s="49"/>
      <c r="K39" s="49"/>
      <c r="L39" s="41"/>
      <c r="M39" s="49"/>
      <c r="N39" s="49"/>
      <c r="O39" s="75"/>
      <c r="P39" s="93">
        <v>44635</v>
      </c>
      <c r="Q39" s="79" t="s">
        <v>86</v>
      </c>
      <c r="R39" s="49"/>
      <c r="S39" s="37"/>
      <c r="T39" s="49"/>
      <c r="U39" s="49"/>
      <c r="V39" s="41"/>
      <c r="W39" s="49"/>
      <c r="X39" s="49"/>
      <c r="Y39" s="40"/>
      <c r="Z39" s="48"/>
      <c r="AA39" s="48"/>
      <c r="AB39" s="50"/>
      <c r="AC39" s="118" t="str">
        <f>IF(AND(ISBLANK(AE37),ISBLANK(AE39)),"  ",IF(AE37&gt;AE39,AF37,AF39))</f>
        <v xml:space="preserve">  </v>
      </c>
      <c r="AD39" s="118"/>
      <c r="AE39" s="70"/>
      <c r="AF39" s="105" t="s">
        <v>8</v>
      </c>
      <c r="AG39" s="105"/>
    </row>
    <row r="40" spans="1:33" ht="21.75" thickBot="1">
      <c r="A40" s="51"/>
      <c r="B40" s="51"/>
      <c r="C40" s="38"/>
      <c r="D40" s="52" t="s">
        <v>146</v>
      </c>
      <c r="E40" s="53">
        <v>0.4375</v>
      </c>
      <c r="F40" s="27">
        <v>35</v>
      </c>
      <c r="G40" s="127" t="str">
        <f>IF(AND(ISBLANK(F39),ISBLANK(F41)),"  ",IF(F39&gt;F41,D39,D41))</f>
        <v xml:space="preserve">  </v>
      </c>
      <c r="H40" s="128"/>
      <c r="I40" s="54"/>
      <c r="J40" s="49"/>
      <c r="K40" s="49"/>
      <c r="L40" s="41"/>
      <c r="M40" s="49"/>
      <c r="N40" s="49"/>
      <c r="O40" s="75"/>
      <c r="P40" s="49"/>
      <c r="Q40" s="80"/>
      <c r="R40" s="49"/>
      <c r="S40" s="37"/>
      <c r="T40" s="49"/>
      <c r="U40" s="49"/>
      <c r="V40" s="41"/>
      <c r="W40" s="49"/>
      <c r="X40" s="49"/>
      <c r="Y40" s="55"/>
      <c r="Z40" s="114" t="str">
        <f>IF(AND(ISBLANK(AB39),ISBLANK(AB41)),"  ",IF(AB39&gt;AB41,AC39,AC41))</f>
        <v xml:space="preserve">  </v>
      </c>
      <c r="AA40" s="115"/>
      <c r="AB40" s="28">
        <v>43</v>
      </c>
      <c r="AC40" s="56" t="s">
        <v>150</v>
      </c>
      <c r="AD40" s="57">
        <v>0.4375</v>
      </c>
      <c r="AE40" s="43"/>
      <c r="AF40" s="58"/>
      <c r="AG40" s="58"/>
    </row>
    <row r="41" spans="1:33" ht="21.75" thickBot="1">
      <c r="A41" s="102" t="s">
        <v>39</v>
      </c>
      <c r="B41" s="102"/>
      <c r="C41" s="59">
        <v>3</v>
      </c>
      <c r="D41" s="119" t="str">
        <f>IF(AND(ISBLANK(C41),ISBLANK(C43)),"  ",IF(C41&gt;C43,A41,A43))</f>
        <v>Lutheran High Northeast</v>
      </c>
      <c r="E41" s="119"/>
      <c r="F41" s="60"/>
      <c r="G41" s="48"/>
      <c r="H41" s="48"/>
      <c r="I41" s="61"/>
      <c r="J41" s="49"/>
      <c r="K41" s="49"/>
      <c r="L41" s="41"/>
      <c r="M41" s="49"/>
      <c r="N41" s="49"/>
      <c r="O41" s="75"/>
      <c r="P41" s="49"/>
      <c r="Q41" s="49"/>
      <c r="R41" s="49"/>
      <c r="S41" s="37"/>
      <c r="T41" s="49"/>
      <c r="U41" s="49"/>
      <c r="V41" s="41"/>
      <c r="W41" s="49"/>
      <c r="X41" s="49"/>
      <c r="Y41" s="62"/>
      <c r="Z41" s="48"/>
      <c r="AA41" s="48"/>
      <c r="AB41" s="63"/>
      <c r="AC41" s="113" t="str">
        <f>IF(AND(ISBLANK(AE41),ISBLANK(AE43)),"  ",IF(AE41&gt;AE43,AF41,AF43))</f>
        <v xml:space="preserve">  </v>
      </c>
      <c r="AD41" s="113"/>
      <c r="AE41" s="64"/>
      <c r="AF41" s="106" t="s">
        <v>133</v>
      </c>
      <c r="AG41" s="106"/>
    </row>
    <row r="42" spans="1:33" ht="21.75" thickBot="1">
      <c r="A42" s="90" t="s">
        <v>92</v>
      </c>
      <c r="B42" s="91">
        <v>0.4375</v>
      </c>
      <c r="C42" s="29">
        <v>10</v>
      </c>
      <c r="D42" s="66"/>
      <c r="E42" s="66"/>
      <c r="F42" s="39"/>
      <c r="G42" s="48"/>
      <c r="H42" s="48"/>
      <c r="I42" s="61"/>
      <c r="J42" s="49"/>
      <c r="K42" s="49"/>
      <c r="L42" s="41"/>
      <c r="M42" s="49"/>
      <c r="N42" s="49"/>
      <c r="O42" s="75"/>
      <c r="P42" s="131" t="str">
        <f>IF(AND(ISBLANK(O19),ISBLANK(O54)),"  ",IF(O19&gt;O54,M19,M54))</f>
        <v xml:space="preserve">  </v>
      </c>
      <c r="Q42" s="107"/>
      <c r="R42" s="49"/>
      <c r="S42" s="37"/>
      <c r="T42" s="49"/>
      <c r="U42" s="49"/>
      <c r="V42" s="41"/>
      <c r="W42" s="49"/>
      <c r="X42" s="49"/>
      <c r="Y42" s="62"/>
      <c r="Z42" s="48"/>
      <c r="AA42" s="48"/>
      <c r="AB42" s="42"/>
      <c r="AC42" s="67"/>
      <c r="AD42" s="67"/>
      <c r="AE42" s="30">
        <v>25</v>
      </c>
      <c r="AF42" s="68" t="s">
        <v>132</v>
      </c>
      <c r="AG42" s="46"/>
    </row>
    <row r="43" spans="1:33" ht="21.75" thickBot="1">
      <c r="A43" s="103" t="s">
        <v>13</v>
      </c>
      <c r="B43" s="103"/>
      <c r="C43" s="69">
        <v>2</v>
      </c>
      <c r="D43" s="66"/>
      <c r="E43" s="66"/>
      <c r="F43" s="39"/>
      <c r="G43" s="48"/>
      <c r="H43" s="48"/>
      <c r="I43" s="61"/>
      <c r="J43" s="49"/>
      <c r="K43" s="49"/>
      <c r="L43" s="41"/>
      <c r="M43" s="49"/>
      <c r="N43" s="49"/>
      <c r="O43" s="75"/>
      <c r="P43" s="83"/>
      <c r="Q43" s="49"/>
      <c r="R43" s="49"/>
      <c r="S43" s="37"/>
      <c r="T43" s="49"/>
      <c r="U43" s="49"/>
      <c r="V43" s="41"/>
      <c r="W43" s="49"/>
      <c r="X43" s="49"/>
      <c r="Y43" s="62"/>
      <c r="Z43" s="48"/>
      <c r="AA43" s="48"/>
      <c r="AB43" s="42"/>
      <c r="AC43" s="67"/>
      <c r="AD43" s="67"/>
      <c r="AE43" s="70"/>
      <c r="AF43" s="105" t="s">
        <v>134</v>
      </c>
      <c r="AG43" s="105"/>
    </row>
    <row r="44" spans="1:33" ht="21.75" thickBot="1">
      <c r="A44" s="51"/>
      <c r="B44" s="51"/>
      <c r="C44" s="38"/>
      <c r="D44" s="66"/>
      <c r="E44" s="66"/>
      <c r="F44" s="39"/>
      <c r="G44" s="71" t="s">
        <v>151</v>
      </c>
      <c r="H44" s="72">
        <v>0.4375</v>
      </c>
      <c r="I44" s="31">
        <v>49</v>
      </c>
      <c r="J44" s="121" t="str">
        <f>IF(AND(ISBLANK(I40),ISBLANK(I48)),"  ",IF(I40&gt;I48,G40,G48))</f>
        <v xml:space="preserve">  </v>
      </c>
      <c r="K44" s="122"/>
      <c r="L44" s="73"/>
      <c r="M44" s="49"/>
      <c r="N44" s="49"/>
      <c r="O44" s="75"/>
      <c r="P44" s="49"/>
      <c r="Q44" s="49"/>
      <c r="R44" s="49"/>
      <c r="S44" s="37"/>
      <c r="T44" s="49"/>
      <c r="U44" s="49"/>
      <c r="V44" s="74"/>
      <c r="W44" s="123" t="str">
        <f>IF(AND(ISBLANK(Y40),ISBLANK(Y48)),"  ",IF(Y40&gt;Y48,Z40,Z48))</f>
        <v xml:space="preserve">  </v>
      </c>
      <c r="X44" s="124"/>
      <c r="Y44" s="32">
        <v>53</v>
      </c>
      <c r="Z44" s="71" t="s">
        <v>98</v>
      </c>
      <c r="AA44" s="72">
        <v>0.4375</v>
      </c>
      <c r="AB44" s="42"/>
      <c r="AC44" s="67"/>
      <c r="AD44" s="67"/>
      <c r="AE44" s="43"/>
      <c r="AF44" s="58"/>
      <c r="AG44" s="58"/>
    </row>
    <row r="45" spans="1:33" ht="21">
      <c r="A45" s="102" t="s">
        <v>114</v>
      </c>
      <c r="B45" s="102"/>
      <c r="C45" s="59">
        <v>4</v>
      </c>
      <c r="D45" s="66"/>
      <c r="E45" s="66"/>
      <c r="F45" s="39"/>
      <c r="G45" s="48"/>
      <c r="H45" s="48"/>
      <c r="I45" s="61"/>
      <c r="J45" s="49"/>
      <c r="K45" s="49"/>
      <c r="L45" s="75"/>
      <c r="M45" s="49"/>
      <c r="N45" s="49"/>
      <c r="O45" s="75"/>
      <c r="P45" s="49"/>
      <c r="Q45" s="49"/>
      <c r="R45" s="49"/>
      <c r="S45" s="37"/>
      <c r="T45" s="49"/>
      <c r="U45" s="49"/>
      <c r="V45" s="37"/>
      <c r="W45" s="49"/>
      <c r="X45" s="49"/>
      <c r="Y45" s="62"/>
      <c r="Z45" s="48"/>
      <c r="AA45" s="48"/>
      <c r="AB45" s="42"/>
      <c r="AC45" s="67"/>
      <c r="AD45" s="67"/>
      <c r="AE45" s="64"/>
      <c r="AF45" s="106" t="s">
        <v>24</v>
      </c>
      <c r="AG45" s="106"/>
    </row>
    <row r="46" spans="1:33" ht="21.75" thickBot="1">
      <c r="A46" s="96" t="s">
        <v>156</v>
      </c>
      <c r="B46" s="44">
        <v>0.39583333333333331</v>
      </c>
      <c r="C46" s="29">
        <v>11</v>
      </c>
      <c r="D46" s="66"/>
      <c r="E46" s="66"/>
      <c r="F46" s="39"/>
      <c r="G46" s="48"/>
      <c r="H46" s="48"/>
      <c r="I46" s="61"/>
      <c r="J46" s="49"/>
      <c r="K46" s="49"/>
      <c r="L46" s="75"/>
      <c r="M46" s="49"/>
      <c r="N46" s="49"/>
      <c r="O46" s="75"/>
      <c r="P46" s="49"/>
      <c r="Q46" s="49"/>
      <c r="R46" s="49"/>
      <c r="S46" s="37"/>
      <c r="T46" s="49"/>
      <c r="U46" s="49"/>
      <c r="V46" s="37"/>
      <c r="W46" s="49"/>
      <c r="X46" s="49"/>
      <c r="Y46" s="62"/>
      <c r="Z46" s="48"/>
      <c r="AA46" s="48"/>
      <c r="AB46" s="42"/>
      <c r="AC46" s="67"/>
      <c r="AD46" s="67"/>
      <c r="AE46" s="30">
        <v>26</v>
      </c>
      <c r="AF46" s="97" t="s">
        <v>158</v>
      </c>
      <c r="AG46" s="46"/>
    </row>
    <row r="47" spans="1:33" ht="21.75" thickBot="1">
      <c r="A47" s="103" t="s">
        <v>51</v>
      </c>
      <c r="B47" s="103"/>
      <c r="C47" s="69">
        <v>5</v>
      </c>
      <c r="D47" s="133" t="str">
        <f>IF(AND(ISBLANK(C45),ISBLANK(C47)),"  ",IF(C45&gt;C47,A45,A47))</f>
        <v>West Point-Beemer</v>
      </c>
      <c r="E47" s="133"/>
      <c r="F47" s="47"/>
      <c r="G47" s="48"/>
      <c r="H47" s="48"/>
      <c r="I47" s="61"/>
      <c r="J47" s="49"/>
      <c r="K47" s="49"/>
      <c r="L47" s="75"/>
      <c r="M47" s="49"/>
      <c r="N47" s="49"/>
      <c r="O47" s="75"/>
      <c r="P47" s="49"/>
      <c r="Q47" s="49"/>
      <c r="R47" s="49"/>
      <c r="S47" s="37"/>
      <c r="T47" s="49"/>
      <c r="U47" s="49"/>
      <c r="V47" s="37"/>
      <c r="W47" s="49"/>
      <c r="X47" s="49"/>
      <c r="Y47" s="62"/>
      <c r="Z47" s="48"/>
      <c r="AA47" s="48"/>
      <c r="AB47" s="50"/>
      <c r="AC47" s="118" t="str">
        <f>IF(AND(ISBLANK(AE45),ISBLANK(AE47)),"  ",IF(AE45&gt;AE47,AF45,AF47))</f>
        <v xml:space="preserve">  </v>
      </c>
      <c r="AD47" s="118"/>
      <c r="AE47" s="70"/>
      <c r="AF47" s="105" t="s">
        <v>11</v>
      </c>
      <c r="AG47" s="105"/>
    </row>
    <row r="48" spans="1:33" ht="21.75" thickBot="1">
      <c r="A48" s="51"/>
      <c r="B48" s="51"/>
      <c r="C48" s="38"/>
      <c r="D48" s="52" t="s">
        <v>147</v>
      </c>
      <c r="E48" s="53">
        <v>0.39583333333333331</v>
      </c>
      <c r="F48" s="27">
        <v>36</v>
      </c>
      <c r="G48" s="129" t="str">
        <f>IF(AND(ISBLANK(F47),ISBLANK(F49)),"  ",IF(F47&gt;F49,D47,D49))</f>
        <v xml:space="preserve">  </v>
      </c>
      <c r="H48" s="130"/>
      <c r="I48" s="76"/>
      <c r="J48" s="49"/>
      <c r="K48" s="49"/>
      <c r="L48" s="75"/>
      <c r="M48" s="49"/>
      <c r="N48" s="49"/>
      <c r="O48" s="75"/>
      <c r="P48" s="49"/>
      <c r="Q48" s="49"/>
      <c r="R48" s="49"/>
      <c r="S48" s="37"/>
      <c r="T48" s="49"/>
      <c r="U48" s="49"/>
      <c r="V48" s="37"/>
      <c r="W48" s="49"/>
      <c r="X48" s="49"/>
      <c r="Y48" s="77"/>
      <c r="Z48" s="116" t="str">
        <f>IF(AND(ISBLANK(AB47),ISBLANK(AB49)),"  ",IF(AB47&gt;AB49,AC47,AC49))</f>
        <v xml:space="preserve">  </v>
      </c>
      <c r="AA48" s="117"/>
      <c r="AB48" s="28">
        <v>44</v>
      </c>
      <c r="AC48" s="56" t="s">
        <v>96</v>
      </c>
      <c r="AD48" s="57">
        <v>0.39583333333333331</v>
      </c>
      <c r="AE48" s="43"/>
      <c r="AF48" s="58"/>
      <c r="AG48" s="58"/>
    </row>
    <row r="49" spans="1:33" ht="21.75" thickBot="1">
      <c r="A49" s="102" t="s">
        <v>115</v>
      </c>
      <c r="B49" s="102"/>
      <c r="C49" s="59"/>
      <c r="D49" s="119" t="str">
        <f>IF(AND(ISBLANK(C49),ISBLANK(C51)),"  ",IF(C49&gt;C51,A49,A51))</f>
        <v xml:space="preserve">  </v>
      </c>
      <c r="E49" s="119"/>
      <c r="F49" s="60"/>
      <c r="G49" s="48"/>
      <c r="H49" s="48"/>
      <c r="I49" s="40"/>
      <c r="J49" s="49"/>
      <c r="K49" s="49"/>
      <c r="L49" s="75"/>
      <c r="M49" s="49"/>
      <c r="N49" s="49"/>
      <c r="O49" s="75"/>
      <c r="P49" s="49"/>
      <c r="Q49" s="49"/>
      <c r="R49" s="49"/>
      <c r="S49" s="37"/>
      <c r="T49" s="49"/>
      <c r="U49" s="49"/>
      <c r="V49" s="37"/>
      <c r="W49" s="49"/>
      <c r="X49" s="49"/>
      <c r="Y49" s="40"/>
      <c r="Z49" s="48"/>
      <c r="AA49" s="48"/>
      <c r="AB49" s="63"/>
      <c r="AC49" s="113" t="str">
        <f>IF(AND(ISBLANK(AE49),ISBLANK(AE51)),"  ",IF(AE49&gt;AE51,AF49,AF51))</f>
        <v xml:space="preserve">  </v>
      </c>
      <c r="AD49" s="113"/>
      <c r="AE49" s="64"/>
      <c r="AF49" s="106" t="s">
        <v>44</v>
      </c>
      <c r="AG49" s="106"/>
    </row>
    <row r="50" spans="1:33" ht="21">
      <c r="A50" s="65" t="s">
        <v>160</v>
      </c>
      <c r="B50" s="44">
        <v>0.4375</v>
      </c>
      <c r="C50" s="29">
        <v>12</v>
      </c>
      <c r="D50" s="66"/>
      <c r="E50" s="66"/>
      <c r="F50" s="39"/>
      <c r="G50" s="48"/>
      <c r="H50" s="48"/>
      <c r="I50" s="40"/>
      <c r="J50" s="49"/>
      <c r="K50" s="49"/>
      <c r="L50" s="75"/>
      <c r="M50" s="49"/>
      <c r="N50" s="49"/>
      <c r="O50" s="75"/>
      <c r="P50" s="49"/>
      <c r="Q50" s="49"/>
      <c r="R50" s="49"/>
      <c r="S50" s="37"/>
      <c r="T50" s="49"/>
      <c r="U50" s="49"/>
      <c r="V50" s="37"/>
      <c r="W50" s="49"/>
      <c r="X50" s="49"/>
      <c r="Y50" s="40"/>
      <c r="Z50" s="48"/>
      <c r="AA50" s="48"/>
      <c r="AB50" s="42"/>
      <c r="AC50" s="67"/>
      <c r="AD50" s="67"/>
      <c r="AE50" s="30">
        <v>27</v>
      </c>
      <c r="AF50" s="68" t="s">
        <v>135</v>
      </c>
      <c r="AG50" s="46"/>
    </row>
    <row r="51" spans="1:33" ht="21.75" thickBot="1">
      <c r="A51" s="103" t="s">
        <v>50</v>
      </c>
      <c r="B51" s="103"/>
      <c r="C51" s="69"/>
      <c r="D51" s="66"/>
      <c r="E51" s="66"/>
      <c r="F51" s="39"/>
      <c r="G51" s="48"/>
      <c r="H51" s="48"/>
      <c r="I51" s="40"/>
      <c r="J51" s="49"/>
      <c r="K51" s="49"/>
      <c r="L51" s="75"/>
      <c r="M51" s="49"/>
      <c r="N51" s="49"/>
      <c r="O51" s="75"/>
      <c r="P51" s="49"/>
      <c r="Q51" s="49"/>
      <c r="R51" s="49"/>
      <c r="S51" s="37"/>
      <c r="T51" s="49"/>
      <c r="U51" s="49"/>
      <c r="V51" s="37"/>
      <c r="W51" s="49"/>
      <c r="X51" s="49"/>
      <c r="Y51" s="40"/>
      <c r="Z51" s="48"/>
      <c r="AA51" s="48"/>
      <c r="AB51" s="42"/>
      <c r="AC51" s="67"/>
      <c r="AD51" s="67"/>
      <c r="AE51" s="70"/>
      <c r="AF51" s="105" t="s">
        <v>52</v>
      </c>
      <c r="AG51" s="105"/>
    </row>
    <row r="52" spans="1:33" ht="21.75" thickBot="1">
      <c r="A52" s="51"/>
      <c r="B52" s="51"/>
      <c r="C52" s="38"/>
      <c r="D52" s="66"/>
      <c r="E52" s="66"/>
      <c r="F52" s="39"/>
      <c r="G52" s="48"/>
      <c r="H52" s="48"/>
      <c r="I52" s="40"/>
      <c r="J52" s="49"/>
      <c r="K52" s="49"/>
      <c r="L52" s="75"/>
      <c r="M52" s="49"/>
      <c r="N52" s="49"/>
      <c r="O52" s="75"/>
      <c r="P52" s="49"/>
      <c r="Q52" s="49"/>
      <c r="R52" s="49"/>
      <c r="S52" s="37"/>
      <c r="T52" s="49"/>
      <c r="U52" s="49"/>
      <c r="V52" s="37"/>
      <c r="W52" s="49"/>
      <c r="X52" s="49"/>
      <c r="Y52" s="40"/>
      <c r="Z52" s="48"/>
      <c r="AA52" s="48"/>
      <c r="AB52" s="42"/>
      <c r="AC52" s="67"/>
      <c r="AD52" s="67"/>
      <c r="AE52" s="43"/>
      <c r="AF52" s="58"/>
      <c r="AG52" s="58"/>
    </row>
    <row r="53" spans="1:33" ht="21">
      <c r="A53" s="102" t="s">
        <v>19</v>
      </c>
      <c r="B53" s="102"/>
      <c r="C53" s="59">
        <v>3</v>
      </c>
      <c r="D53" s="66"/>
      <c r="E53" s="66"/>
      <c r="F53" s="39"/>
      <c r="G53" s="48"/>
      <c r="H53" s="48"/>
      <c r="I53" s="40"/>
      <c r="J53" s="49"/>
      <c r="K53" s="49"/>
      <c r="L53" s="75"/>
      <c r="M53" s="49"/>
      <c r="N53" s="49"/>
      <c r="O53" s="75"/>
      <c r="P53" s="49"/>
      <c r="Q53" s="49"/>
      <c r="R53" s="49"/>
      <c r="S53" s="37"/>
      <c r="T53" s="49"/>
      <c r="U53" s="49"/>
      <c r="V53" s="37"/>
      <c r="W53" s="49"/>
      <c r="X53" s="49"/>
      <c r="Y53" s="40"/>
      <c r="Z53" s="48"/>
      <c r="AA53" s="48"/>
      <c r="AB53" s="42"/>
      <c r="AC53" s="67"/>
      <c r="AD53" s="67"/>
      <c r="AE53" s="64"/>
      <c r="AF53" s="106" t="s">
        <v>139</v>
      </c>
      <c r="AG53" s="106"/>
    </row>
    <row r="54" spans="1:33" ht="21.75" thickBot="1">
      <c r="A54" s="65" t="s">
        <v>116</v>
      </c>
      <c r="B54" s="44">
        <v>0.39583333333333331</v>
      </c>
      <c r="C54" s="29">
        <v>13</v>
      </c>
      <c r="D54" s="66"/>
      <c r="E54" s="66"/>
      <c r="F54" s="39"/>
      <c r="G54" s="48"/>
      <c r="H54" s="48"/>
      <c r="I54" s="40"/>
      <c r="J54" s="79">
        <v>44626</v>
      </c>
      <c r="K54" s="80">
        <v>0.39583333333333331</v>
      </c>
      <c r="L54" s="33">
        <v>56</v>
      </c>
      <c r="M54" s="131" t="str">
        <f>IF(AND(ISBLANK(L44),ISBLANK(L61)),"  ",IF(L44&gt;L61,J44,J61))</f>
        <v xml:space="preserve">  </v>
      </c>
      <c r="N54" s="107"/>
      <c r="O54" s="81"/>
      <c r="P54" s="49"/>
      <c r="Q54" s="49"/>
      <c r="R54" s="49"/>
      <c r="S54" s="82"/>
      <c r="T54" s="125" t="str">
        <f>IF(AND(ISBLANK(V44),ISBLANK(V61)),"  ",IF(V44&gt;V61,W44,W61))</f>
        <v xml:space="preserve">  </v>
      </c>
      <c r="U54" s="126"/>
      <c r="V54" s="34">
        <v>58</v>
      </c>
      <c r="W54" s="79">
        <v>44627</v>
      </c>
      <c r="X54" s="80">
        <v>0.39583333333333331</v>
      </c>
      <c r="Y54" s="40"/>
      <c r="Z54" s="48"/>
      <c r="AA54" s="48"/>
      <c r="AB54" s="42"/>
      <c r="AC54" s="67"/>
      <c r="AD54" s="67"/>
      <c r="AE54" s="30">
        <v>28</v>
      </c>
      <c r="AF54" s="68" t="s">
        <v>136</v>
      </c>
      <c r="AG54" s="46"/>
    </row>
    <row r="55" spans="1:33" ht="21.75" thickBot="1">
      <c r="A55" s="103" t="s">
        <v>10</v>
      </c>
      <c r="B55" s="103"/>
      <c r="C55" s="69">
        <v>2</v>
      </c>
      <c r="D55" s="133" t="str">
        <f>IF(AND(ISBLANK(C53),ISBLANK(C55)),"  ",IF(C53&gt;C55,A53,A55))</f>
        <v>Aquinas</v>
      </c>
      <c r="E55" s="133"/>
      <c r="F55" s="47"/>
      <c r="G55" s="48"/>
      <c r="H55" s="48"/>
      <c r="I55" s="40"/>
      <c r="J55" s="49"/>
      <c r="K55" s="49"/>
      <c r="L55" s="75"/>
      <c r="M55" s="49"/>
      <c r="N55" s="49"/>
      <c r="O55" s="41"/>
      <c r="P55" s="49"/>
      <c r="Q55" s="49"/>
      <c r="R55" s="49"/>
      <c r="S55" s="41"/>
      <c r="T55" s="49"/>
      <c r="U55" s="49"/>
      <c r="V55" s="37"/>
      <c r="W55" s="49"/>
      <c r="X55" s="49"/>
      <c r="Y55" s="40"/>
      <c r="Z55" s="48"/>
      <c r="AA55" s="48"/>
      <c r="AB55" s="50"/>
      <c r="AC55" s="118" t="str">
        <f>IF(AND(ISBLANK(AE53),ISBLANK(AE55)),"  ",IF(AE53&gt;AE55,AF53,AF55))</f>
        <v xml:space="preserve">  </v>
      </c>
      <c r="AD55" s="118"/>
      <c r="AE55" s="70"/>
      <c r="AF55" s="105" t="s">
        <v>140</v>
      </c>
      <c r="AG55" s="105"/>
    </row>
    <row r="56" spans="1:33" ht="21.75" thickBot="1">
      <c r="A56" s="51"/>
      <c r="B56" s="51"/>
      <c r="C56" s="38"/>
      <c r="D56" s="52" t="s">
        <v>147</v>
      </c>
      <c r="E56" s="53">
        <v>0.4375</v>
      </c>
      <c r="F56" s="27">
        <v>37</v>
      </c>
      <c r="G56" s="127" t="str">
        <f>IF(AND(ISBLANK(F55),ISBLANK(F57)),"  ",IF(F55&gt;F57,D55,D57))</f>
        <v xml:space="preserve">  </v>
      </c>
      <c r="H56" s="128"/>
      <c r="I56" s="54"/>
      <c r="J56" s="49"/>
      <c r="K56" s="49"/>
      <c r="L56" s="75"/>
      <c r="M56" s="49"/>
      <c r="N56" s="49"/>
      <c r="O56" s="41"/>
      <c r="P56" s="49"/>
      <c r="Q56" s="49"/>
      <c r="R56" s="49"/>
      <c r="S56" s="41"/>
      <c r="T56" s="49"/>
      <c r="U56" s="49"/>
      <c r="V56" s="37"/>
      <c r="W56" s="49"/>
      <c r="X56" s="49"/>
      <c r="Y56" s="55"/>
      <c r="Z56" s="114" t="str">
        <f>IF(AND(ISBLANK(AB55),ISBLANK(AB57)),"  ",IF(AB55&gt;AB57,AC55,AC57))</f>
        <v xml:space="preserve">  </v>
      </c>
      <c r="AA56" s="115"/>
      <c r="AB56" s="28">
        <v>45</v>
      </c>
      <c r="AC56" s="56" t="s">
        <v>96</v>
      </c>
      <c r="AD56" s="57">
        <v>0.4375</v>
      </c>
      <c r="AE56" s="43"/>
      <c r="AF56" s="58"/>
      <c r="AG56" s="58"/>
    </row>
    <row r="57" spans="1:33" ht="21.75" thickBot="1">
      <c r="A57" s="102" t="s">
        <v>34</v>
      </c>
      <c r="B57" s="102"/>
      <c r="C57" s="59"/>
      <c r="D57" s="119" t="str">
        <f>IF(AND(ISBLANK(C57),ISBLANK(C59)),"  ",IF(C57&gt;C59,A57,A59))</f>
        <v xml:space="preserve">  </v>
      </c>
      <c r="E57" s="119"/>
      <c r="F57" s="60"/>
      <c r="G57" s="48"/>
      <c r="H57" s="48"/>
      <c r="I57" s="61"/>
      <c r="J57" s="49"/>
      <c r="K57" s="49"/>
      <c r="L57" s="75"/>
      <c r="M57" s="49"/>
      <c r="N57" s="49"/>
      <c r="O57" s="41"/>
      <c r="P57" s="49"/>
      <c r="Q57" s="49"/>
      <c r="R57" s="49"/>
      <c r="S57" s="41"/>
      <c r="T57" s="49"/>
      <c r="U57" s="49"/>
      <c r="V57" s="37"/>
      <c r="W57" s="49"/>
      <c r="X57" s="49"/>
      <c r="Y57" s="62"/>
      <c r="Z57" s="48"/>
      <c r="AA57" s="48"/>
      <c r="AB57" s="63"/>
      <c r="AC57" s="113" t="str">
        <f>IF(AND(ISBLANK(AE57),ISBLANK(AE59)),"  ",IF(AE57&gt;AE59,AF57,AF59))</f>
        <v xml:space="preserve">  </v>
      </c>
      <c r="AD57" s="113"/>
      <c r="AE57" s="64"/>
      <c r="AF57" s="106" t="s">
        <v>141</v>
      </c>
      <c r="AG57" s="106"/>
    </row>
    <row r="58" spans="1:33" ht="21">
      <c r="A58" s="65" t="s">
        <v>159</v>
      </c>
      <c r="B58" s="44">
        <v>0.39583333333333331</v>
      </c>
      <c r="C58" s="29">
        <v>14</v>
      </c>
      <c r="D58" s="66"/>
      <c r="E58" s="66"/>
      <c r="F58" s="39"/>
      <c r="G58" s="48"/>
      <c r="H58" s="48"/>
      <c r="I58" s="61"/>
      <c r="J58" s="49"/>
      <c r="K58" s="49"/>
      <c r="L58" s="75"/>
      <c r="M58" s="49"/>
      <c r="N58" s="49"/>
      <c r="O58" s="41"/>
      <c r="P58" s="49"/>
      <c r="Q58" s="49"/>
      <c r="R58" s="49"/>
      <c r="S58" s="41"/>
      <c r="T58" s="49"/>
      <c r="U58" s="49"/>
      <c r="V58" s="37"/>
      <c r="W58" s="49"/>
      <c r="X58" s="49"/>
      <c r="Y58" s="62"/>
      <c r="Z58" s="48"/>
      <c r="AA58" s="48"/>
      <c r="AB58" s="42"/>
      <c r="AC58" s="67"/>
      <c r="AD58" s="67"/>
      <c r="AE58" s="30">
        <v>29</v>
      </c>
      <c r="AF58" s="68" t="s">
        <v>137</v>
      </c>
      <c r="AG58" s="46"/>
    </row>
    <row r="59" spans="1:33" ht="21.75" thickBot="1">
      <c r="A59" s="103" t="s">
        <v>26</v>
      </c>
      <c r="B59" s="103"/>
      <c r="C59" s="69"/>
      <c r="D59" s="66"/>
      <c r="E59" s="66"/>
      <c r="F59" s="39"/>
      <c r="G59" s="48"/>
      <c r="H59" s="48"/>
      <c r="I59" s="61"/>
      <c r="J59" s="49"/>
      <c r="K59" s="49"/>
      <c r="L59" s="75"/>
      <c r="M59" s="49"/>
      <c r="N59" s="49"/>
      <c r="O59" s="41"/>
      <c r="P59" s="49"/>
      <c r="Q59" s="49"/>
      <c r="R59" s="49"/>
      <c r="S59" s="41"/>
      <c r="T59" s="49"/>
      <c r="U59" s="49"/>
      <c r="V59" s="37"/>
      <c r="W59" s="49"/>
      <c r="X59" s="49"/>
      <c r="Y59" s="62"/>
      <c r="Z59" s="48"/>
      <c r="AA59" s="48"/>
      <c r="AB59" s="42"/>
      <c r="AC59" s="67"/>
      <c r="AD59" s="67"/>
      <c r="AE59" s="70"/>
      <c r="AF59" s="105" t="s">
        <v>33</v>
      </c>
      <c r="AG59" s="105"/>
    </row>
    <row r="60" spans="1:33" ht="21.75" thickBot="1">
      <c r="A60" s="51"/>
      <c r="B60" s="51"/>
      <c r="C60" s="38"/>
      <c r="D60" s="66"/>
      <c r="E60" s="66"/>
      <c r="F60" s="39"/>
      <c r="G60" s="48"/>
      <c r="H60" s="48"/>
      <c r="I60" s="61"/>
      <c r="J60" s="49"/>
      <c r="K60" s="49"/>
      <c r="L60" s="75"/>
      <c r="M60" s="49"/>
      <c r="N60" s="49"/>
      <c r="O60" s="41"/>
      <c r="P60" s="49"/>
      <c r="Q60" s="49"/>
      <c r="R60" s="49"/>
      <c r="S60" s="41"/>
      <c r="T60" s="49"/>
      <c r="U60" s="49"/>
      <c r="V60" s="37"/>
      <c r="W60" s="49"/>
      <c r="X60" s="49"/>
      <c r="Y60" s="62"/>
      <c r="Z60" s="48"/>
      <c r="AA60" s="48"/>
      <c r="AB60" s="42"/>
      <c r="AC60" s="67"/>
      <c r="AD60" s="67"/>
      <c r="AE60" s="43"/>
      <c r="AF60" s="58"/>
      <c r="AG60" s="58"/>
    </row>
    <row r="61" spans="1:33" ht="21.75" thickBot="1">
      <c r="A61" s="102" t="s">
        <v>30</v>
      </c>
      <c r="B61" s="102"/>
      <c r="C61" s="59"/>
      <c r="D61" s="66"/>
      <c r="E61" s="66"/>
      <c r="F61" s="39"/>
      <c r="G61" s="71" t="s">
        <v>152</v>
      </c>
      <c r="H61" s="72">
        <v>0.39583333333333331</v>
      </c>
      <c r="I61" s="31">
        <v>50</v>
      </c>
      <c r="J61" s="131" t="str">
        <f>IF(AND(ISBLANK(I56),ISBLANK(I64)),"  ",IF(I56&gt;I64,G56,G64))</f>
        <v xml:space="preserve">  </v>
      </c>
      <c r="K61" s="107"/>
      <c r="L61" s="81"/>
      <c r="M61" s="49"/>
      <c r="N61" s="49"/>
      <c r="O61" s="41"/>
      <c r="P61" s="49"/>
      <c r="Q61" s="49"/>
      <c r="R61" s="49"/>
      <c r="S61" s="41"/>
      <c r="T61" s="49"/>
      <c r="U61" s="49"/>
      <c r="V61" s="82"/>
      <c r="W61" s="125" t="str">
        <f>IF(AND(ISBLANK(Y56),ISBLANK(Y64)),"  ",IF(Y56&gt;Y64,Z56,Z64))</f>
        <v xml:space="preserve">  </v>
      </c>
      <c r="X61" s="126"/>
      <c r="Y61" s="32">
        <v>54</v>
      </c>
      <c r="Z61" s="71" t="s">
        <v>99</v>
      </c>
      <c r="AA61" s="72">
        <v>0.39583333333333331</v>
      </c>
      <c r="AB61" s="42"/>
      <c r="AC61" s="67"/>
      <c r="AD61" s="67"/>
      <c r="AE61" s="64"/>
      <c r="AF61" s="106" t="s">
        <v>143</v>
      </c>
      <c r="AG61" s="106"/>
    </row>
    <row r="62" spans="1:33" ht="21.75" thickBot="1">
      <c r="A62" s="65" t="s">
        <v>120</v>
      </c>
      <c r="B62" s="44">
        <v>0.39583333333333331</v>
      </c>
      <c r="C62" s="29">
        <v>15</v>
      </c>
      <c r="D62" s="66"/>
      <c r="E62" s="66"/>
      <c r="F62" s="39"/>
      <c r="G62" s="48"/>
      <c r="H62" s="48"/>
      <c r="I62" s="61"/>
      <c r="J62" s="49"/>
      <c r="K62" s="49"/>
      <c r="L62" s="41"/>
      <c r="M62" s="49"/>
      <c r="N62" s="49"/>
      <c r="O62" s="41"/>
      <c r="P62" s="49"/>
      <c r="Q62" s="49"/>
      <c r="R62" s="49"/>
      <c r="S62" s="41"/>
      <c r="T62" s="49"/>
      <c r="U62" s="49"/>
      <c r="V62" s="41"/>
      <c r="W62" s="49"/>
      <c r="X62" s="49"/>
      <c r="Y62" s="62"/>
      <c r="Z62" s="48"/>
      <c r="AA62" s="48"/>
      <c r="AB62" s="42"/>
      <c r="AC62" s="67"/>
      <c r="AD62" s="67"/>
      <c r="AE62" s="30">
        <v>30</v>
      </c>
      <c r="AF62" s="68" t="s">
        <v>138</v>
      </c>
      <c r="AG62" s="46"/>
    </row>
    <row r="63" spans="1:33" ht="21.75" thickBot="1">
      <c r="A63" s="103" t="s">
        <v>54</v>
      </c>
      <c r="B63" s="103"/>
      <c r="C63" s="69"/>
      <c r="D63" s="133" t="str">
        <f>IF(AND(ISBLANK(C61),ISBLANK(C63)),"  ",IF(C61&gt;C63,A61,A63))</f>
        <v xml:space="preserve">  </v>
      </c>
      <c r="E63" s="133"/>
      <c r="F63" s="47"/>
      <c r="G63" s="48"/>
      <c r="H63" s="48"/>
      <c r="I63" s="61"/>
      <c r="J63" s="49"/>
      <c r="K63" s="49"/>
      <c r="L63" s="41"/>
      <c r="M63" s="111" t="s">
        <v>80</v>
      </c>
      <c r="N63" s="111"/>
      <c r="O63" s="111"/>
      <c r="P63" s="49"/>
      <c r="Q63" s="49"/>
      <c r="R63" s="49"/>
      <c r="S63" s="41"/>
      <c r="T63" s="109" t="s">
        <v>1</v>
      </c>
      <c r="U63" s="109"/>
      <c r="V63" s="109"/>
      <c r="W63" s="49"/>
      <c r="X63" s="49"/>
      <c r="Y63" s="62"/>
      <c r="Z63" s="48"/>
      <c r="AA63" s="48"/>
      <c r="AB63" s="50"/>
      <c r="AC63" s="118" t="str">
        <f>IF(AND(ISBLANK(AE61),ISBLANK(AE63)),"  ",IF(AE61&gt;AE63,AF61,AF63))</f>
        <v xml:space="preserve">  </v>
      </c>
      <c r="AD63" s="118"/>
      <c r="AE63" s="70"/>
      <c r="AF63" s="105" t="s">
        <v>32</v>
      </c>
      <c r="AG63" s="105"/>
    </row>
    <row r="64" spans="1:33" ht="21.75" thickBot="1">
      <c r="A64" s="51"/>
      <c r="B64" s="51"/>
      <c r="C64" s="38"/>
      <c r="D64" s="52" t="s">
        <v>95</v>
      </c>
      <c r="E64" s="53">
        <v>0.39583333333333331</v>
      </c>
      <c r="F64" s="27">
        <v>38</v>
      </c>
      <c r="G64" s="129" t="str">
        <f>IF(AND(ISBLANK(F63),ISBLANK(F65)),"  ",IF(F63&gt;F65,D63,D65))</f>
        <v xml:space="preserve">  </v>
      </c>
      <c r="H64" s="130"/>
      <c r="I64" s="76"/>
      <c r="J64" s="49"/>
      <c r="K64" s="49"/>
      <c r="L64" s="41"/>
      <c r="M64" s="122" t="str">
        <f>IF(AND(ISBLANK(O19),ISBLANK(O54)),"  ",IF(O19&gt;O54,M54,M19))</f>
        <v xml:space="preserve">  </v>
      </c>
      <c r="N64" s="122"/>
      <c r="O64" s="73"/>
      <c r="P64" s="49"/>
      <c r="Q64" s="49"/>
      <c r="R64" s="49"/>
      <c r="S64" s="41"/>
      <c r="T64" s="132" t="s">
        <v>2</v>
      </c>
      <c r="U64" s="132"/>
      <c r="V64" s="85" t="s">
        <v>3</v>
      </c>
      <c r="W64" s="49"/>
      <c r="X64" s="49"/>
      <c r="Y64" s="77"/>
      <c r="Z64" s="116" t="str">
        <f>IF(AND(ISBLANK(AB63),ISBLANK(AB65)),"  ",IF(AB63&gt;AB65,AC63,AC65))</f>
        <v xml:space="preserve">  </v>
      </c>
      <c r="AA64" s="117"/>
      <c r="AB64" s="28">
        <v>46</v>
      </c>
      <c r="AC64" s="56" t="s">
        <v>97</v>
      </c>
      <c r="AD64" s="57">
        <v>0.39583333333333331</v>
      </c>
      <c r="AE64" s="43"/>
      <c r="AF64" s="58"/>
      <c r="AG64" s="58"/>
    </row>
    <row r="65" spans="1:33" ht="21.75" thickBot="1">
      <c r="A65" s="102" t="s">
        <v>25</v>
      </c>
      <c r="B65" s="102"/>
      <c r="C65" s="59">
        <v>1</v>
      </c>
      <c r="D65" s="119" t="s">
        <v>117</v>
      </c>
      <c r="E65" s="119"/>
      <c r="F65" s="60"/>
      <c r="G65" s="48"/>
      <c r="H65" s="48"/>
      <c r="I65" s="40"/>
      <c r="J65" s="49"/>
      <c r="K65" s="49"/>
      <c r="L65" s="41"/>
      <c r="M65" s="79">
        <v>44634</v>
      </c>
      <c r="N65" s="80" t="s">
        <v>85</v>
      </c>
      <c r="O65" s="33">
        <v>61</v>
      </c>
      <c r="P65" s="110" t="str">
        <f>IF(AND(ISBLANK(O64),ISBLANK(O66)),"  ",IF(O64&gt;O66,M64,M66))</f>
        <v xml:space="preserve">  </v>
      </c>
      <c r="Q65" s="111"/>
      <c r="R65" s="111"/>
      <c r="S65" s="41"/>
      <c r="T65" s="86" t="s">
        <v>4</v>
      </c>
      <c r="U65" s="87" t="s">
        <v>5</v>
      </c>
      <c r="V65" s="88" t="s">
        <v>6</v>
      </c>
      <c r="W65" s="49"/>
      <c r="X65" s="49"/>
      <c r="Y65" s="40"/>
      <c r="Z65" s="48"/>
      <c r="AA65" s="48"/>
      <c r="AB65" s="63"/>
      <c r="AC65" s="113" t="str">
        <f>IF(AND(ISBLANK(AE65),ISBLANK(AE67)),"  ",IF(AE65&gt;AE51,AF65,AF67))</f>
        <v xml:space="preserve">  </v>
      </c>
      <c r="AD65" s="113"/>
      <c r="AE65" s="64"/>
      <c r="AF65" s="106" t="s">
        <v>49</v>
      </c>
      <c r="AG65" s="106"/>
    </row>
    <row r="66" spans="1:33" ht="21.75" thickBot="1">
      <c r="A66" s="65" t="s">
        <v>120</v>
      </c>
      <c r="B66" s="44">
        <v>0.4375</v>
      </c>
      <c r="C66" s="29">
        <v>16</v>
      </c>
      <c r="D66" s="66"/>
      <c r="E66" s="66"/>
      <c r="F66" s="39"/>
      <c r="G66" s="48"/>
      <c r="H66" s="48"/>
      <c r="I66" s="40"/>
      <c r="J66" s="49"/>
      <c r="K66" s="49"/>
      <c r="L66" s="41"/>
      <c r="M66" s="107"/>
      <c r="N66" s="107"/>
      <c r="O66" s="81"/>
      <c r="P66" s="49"/>
      <c r="Q66" s="49"/>
      <c r="R66" s="49"/>
      <c r="S66" s="41"/>
      <c r="T66" s="108" t="s">
        <v>2</v>
      </c>
      <c r="U66" s="108"/>
      <c r="V66" s="89" t="s">
        <v>3</v>
      </c>
      <c r="W66" s="49"/>
      <c r="X66" s="49"/>
      <c r="Y66" s="40"/>
      <c r="Z66" s="48"/>
      <c r="AA66" s="48"/>
      <c r="AB66" s="42"/>
      <c r="AC66" s="67"/>
      <c r="AD66" s="67"/>
      <c r="AE66" s="30">
        <v>31</v>
      </c>
      <c r="AF66" s="68" t="s">
        <v>142</v>
      </c>
      <c r="AG66" s="46"/>
    </row>
    <row r="67" spans="1:33" ht="21.75" thickBot="1">
      <c r="A67" s="104" t="s">
        <v>117</v>
      </c>
      <c r="B67" s="103"/>
      <c r="C67" s="69">
        <v>2</v>
      </c>
      <c r="D67" s="66"/>
      <c r="E67" s="66"/>
      <c r="F67" s="39"/>
      <c r="G67" s="48"/>
      <c r="H67" s="48"/>
      <c r="I67" s="40"/>
      <c r="J67" s="49"/>
      <c r="K67" s="49"/>
      <c r="L67" s="41"/>
      <c r="M67" s="49"/>
      <c r="N67" s="49"/>
      <c r="O67" s="41"/>
      <c r="P67" s="49"/>
      <c r="Q67" s="49"/>
      <c r="R67" s="49"/>
      <c r="S67" s="41"/>
      <c r="T67" s="49"/>
      <c r="U67" s="49"/>
      <c r="V67" s="41"/>
      <c r="W67" s="49"/>
      <c r="X67" s="49"/>
      <c r="Y67" s="40"/>
      <c r="Z67" s="48"/>
      <c r="AA67" s="48"/>
      <c r="AB67" s="42"/>
      <c r="AC67" s="67"/>
      <c r="AD67" s="67"/>
      <c r="AE67" s="70"/>
      <c r="AF67" s="100" t="s">
        <v>144</v>
      </c>
      <c r="AG67" s="101"/>
    </row>
    <row r="68" spans="1:33" ht="21">
      <c r="A68" s="51"/>
      <c r="B68" s="51"/>
      <c r="C68" s="38"/>
      <c r="D68" s="66"/>
      <c r="E68" s="66"/>
      <c r="F68" s="39"/>
      <c r="G68" s="48"/>
      <c r="H68" s="48"/>
      <c r="I68" s="40"/>
      <c r="J68" s="49"/>
      <c r="K68" s="49"/>
      <c r="L68" s="41"/>
      <c r="M68" s="49"/>
      <c r="N68" s="49"/>
      <c r="O68" s="41"/>
      <c r="P68" s="49"/>
      <c r="Q68" s="49"/>
      <c r="R68" s="49"/>
      <c r="S68" s="41"/>
      <c r="T68" s="49"/>
      <c r="U68" s="49"/>
      <c r="V68" s="41"/>
      <c r="W68" s="49"/>
      <c r="X68" s="49"/>
      <c r="Y68" s="40"/>
      <c r="Z68" s="48"/>
      <c r="AA68" s="48"/>
      <c r="AB68" s="42"/>
      <c r="AC68" s="67"/>
      <c r="AD68" s="67"/>
      <c r="AE68" s="43"/>
      <c r="AF68" s="58"/>
      <c r="AG68" s="58"/>
    </row>
    <row r="69" spans="1:33">
      <c r="A69" s="5"/>
      <c r="B69" s="5"/>
      <c r="C69" s="6"/>
      <c r="D69" s="7"/>
      <c r="E69" s="7"/>
      <c r="F69" s="8"/>
      <c r="G69" s="9"/>
      <c r="H69" s="9"/>
      <c r="I69" s="10"/>
      <c r="J69" s="11"/>
      <c r="K69" s="11"/>
      <c r="L69" s="12"/>
      <c r="M69" s="11"/>
      <c r="N69" s="11"/>
      <c r="O69" s="12"/>
      <c r="P69" s="11"/>
      <c r="Q69" s="11"/>
      <c r="R69" s="11"/>
      <c r="S69" s="12"/>
      <c r="T69" s="11"/>
      <c r="U69" s="11"/>
      <c r="V69" s="12"/>
      <c r="W69" s="11"/>
      <c r="X69" s="11"/>
      <c r="Y69" s="10"/>
      <c r="Z69" s="9"/>
      <c r="AA69" s="9"/>
      <c r="AB69" s="15"/>
      <c r="AC69" s="16"/>
      <c r="AD69" s="16"/>
      <c r="AE69" s="13"/>
      <c r="AF69" s="14"/>
      <c r="AG69" s="14"/>
    </row>
    <row r="70" spans="1:33">
      <c r="A70" s="5"/>
      <c r="B70" s="5"/>
      <c r="C70" s="6"/>
      <c r="D70" s="7"/>
      <c r="E70" s="7"/>
      <c r="F70" s="8"/>
      <c r="G70" s="9"/>
      <c r="H70" s="9"/>
      <c r="I70" s="10"/>
      <c r="J70" s="11"/>
      <c r="K70" s="11"/>
      <c r="L70" s="12"/>
      <c r="M70" s="11"/>
      <c r="N70" s="11"/>
      <c r="O70" s="12"/>
      <c r="P70" s="11"/>
      <c r="Q70" s="11"/>
      <c r="R70" s="11"/>
      <c r="S70" s="12"/>
      <c r="T70" s="11"/>
      <c r="U70" s="11"/>
      <c r="V70" s="12"/>
      <c r="W70" s="11"/>
      <c r="X70" s="11"/>
      <c r="Y70" s="10"/>
      <c r="Z70" s="9"/>
      <c r="AA70" s="9"/>
      <c r="AB70" s="15"/>
      <c r="AC70" s="16"/>
      <c r="AD70" s="16"/>
      <c r="AE70" s="13"/>
      <c r="AF70" s="14"/>
      <c r="AG70" s="14"/>
    </row>
    <row r="73" spans="1:33" s="36" customFormat="1" ht="17.25" customHeight="1">
      <c r="A73" s="98" t="s">
        <v>78</v>
      </c>
      <c r="B73" s="98"/>
      <c r="C73" s="35"/>
      <c r="F73" s="35"/>
      <c r="I73" s="35"/>
      <c r="L73" s="35"/>
      <c r="O73" s="35"/>
      <c r="S73" s="35"/>
      <c r="V73" s="35"/>
      <c r="Y73" s="35"/>
      <c r="AB73" s="35"/>
      <c r="AE73" s="35"/>
      <c r="AF73" s="98" t="s">
        <v>101</v>
      </c>
      <c r="AG73" s="98"/>
    </row>
    <row r="74" spans="1:33" s="36" customFormat="1" ht="17.25" customHeight="1">
      <c r="A74" s="98" t="s">
        <v>79</v>
      </c>
      <c r="B74" s="98"/>
      <c r="C74" s="35"/>
      <c r="F74" s="35"/>
      <c r="I74" s="35"/>
      <c r="L74" s="35"/>
      <c r="O74" s="35"/>
      <c r="S74" s="35"/>
      <c r="V74" s="35"/>
      <c r="Y74" s="35"/>
      <c r="AB74" s="35"/>
      <c r="AE74" s="35"/>
      <c r="AF74" s="98" t="s">
        <v>102</v>
      </c>
      <c r="AG74" s="98"/>
    </row>
    <row r="75" spans="1:33" s="36" customFormat="1" ht="17.25" customHeight="1">
      <c r="C75" s="35"/>
      <c r="F75" s="35"/>
      <c r="I75" s="35"/>
      <c r="L75" s="35"/>
      <c r="O75" s="35"/>
      <c r="S75" s="35"/>
      <c r="V75" s="35"/>
      <c r="Y75" s="35"/>
      <c r="AB75" s="35"/>
      <c r="AE75" s="35"/>
      <c r="AF75" s="99" t="s">
        <v>87</v>
      </c>
      <c r="AG75" s="98"/>
    </row>
  </sheetData>
  <customSheetViews>
    <customSheetView guid="{3E20987E-F152-43CD-B435-B360C1DFCEB4}" showPageBreaks="1" fitToPage="1" printArea="1" view="pageBreakPreview">
      <selection activeCell="AJ28" sqref="AJ28"/>
      <rowBreaks count="1" manualBreakCount="1">
        <brk id="7" max="32" man="1"/>
      </rowBreaks>
      <colBreaks count="1" manualBreakCount="1">
        <brk id="16" max="69" man="1"/>
      </colBreaks>
      <pageMargins left="0.35" right="0.35" top="0.3" bottom="0.75" header="0.3" footer="0.3"/>
      <printOptions horizontalCentered="1" verticalCentered="1"/>
      <pageSetup paperSize="5" scale="42" orientation="landscape" r:id="rId1"/>
      <headerFooter>
        <oddFooter>&amp;LFor Updated Brackets, visit:
www.WayneDailyNews.com&amp;RKTCH Quiz Bowl Brackets-2014
402-379-1137
ktch@telebeep.com</oddFooter>
      </headerFooter>
    </customSheetView>
  </customSheetViews>
  <mergeCells count="149">
    <mergeCell ref="A1:AG1"/>
    <mergeCell ref="P33:R38"/>
    <mergeCell ref="P31:R32"/>
    <mergeCell ref="A29:B29"/>
    <mergeCell ref="A31:B31"/>
    <mergeCell ref="A41:B41"/>
    <mergeCell ref="A43:B43"/>
    <mergeCell ref="A2:AG2"/>
    <mergeCell ref="A9:B9"/>
    <mergeCell ref="A11:B11"/>
    <mergeCell ref="A13:B13"/>
    <mergeCell ref="A15:B15"/>
    <mergeCell ref="A17:B17"/>
    <mergeCell ref="D7:E7"/>
    <mergeCell ref="D9:E9"/>
    <mergeCell ref="G3:I3"/>
    <mergeCell ref="AE3:AG3"/>
    <mergeCell ref="J3:X3"/>
    <mergeCell ref="AF9:AG9"/>
    <mergeCell ref="AF11:AG11"/>
    <mergeCell ref="AF13:AG13"/>
    <mergeCell ref="AF15:AG15"/>
    <mergeCell ref="Y3:AA3"/>
    <mergeCell ref="AB3:AD3"/>
    <mergeCell ref="D55:E55"/>
    <mergeCell ref="D57:E57"/>
    <mergeCell ref="D63:E63"/>
    <mergeCell ref="D65:E65"/>
    <mergeCell ref="A3:C3"/>
    <mergeCell ref="D3:F3"/>
    <mergeCell ref="D31:E31"/>
    <mergeCell ref="D39:E39"/>
    <mergeCell ref="D41:E41"/>
    <mergeCell ref="D47:E47"/>
    <mergeCell ref="A61:B61"/>
    <mergeCell ref="A63:B63"/>
    <mergeCell ref="A19:B19"/>
    <mergeCell ref="D15:E15"/>
    <mergeCell ref="D17:E17"/>
    <mergeCell ref="D23:E23"/>
    <mergeCell ref="A45:B45"/>
    <mergeCell ref="A47:B47"/>
    <mergeCell ref="A49:B49"/>
    <mergeCell ref="A51:B51"/>
    <mergeCell ref="A57:B57"/>
    <mergeCell ref="D49:E49"/>
    <mergeCell ref="A5:B5"/>
    <mergeCell ref="A7:B7"/>
    <mergeCell ref="AF49:AG49"/>
    <mergeCell ref="AF51:AG51"/>
    <mergeCell ref="AF17:AG17"/>
    <mergeCell ref="AF19:AG19"/>
    <mergeCell ref="AF25:AG25"/>
    <mergeCell ref="AF27:AG27"/>
    <mergeCell ref="AF29:AG29"/>
    <mergeCell ref="AF31:AG31"/>
    <mergeCell ref="AF35:AG35"/>
    <mergeCell ref="AC9:AD9"/>
    <mergeCell ref="AC15:AD15"/>
    <mergeCell ref="AC17:AD17"/>
    <mergeCell ref="AC23:AD23"/>
    <mergeCell ref="AC25:AD25"/>
    <mergeCell ref="AF41:AG41"/>
    <mergeCell ref="AF43:AG43"/>
    <mergeCell ref="AF45:AG45"/>
    <mergeCell ref="AF47:AG47"/>
    <mergeCell ref="G56:H56"/>
    <mergeCell ref="G64:H64"/>
    <mergeCell ref="J12:K12"/>
    <mergeCell ref="J28:K28"/>
    <mergeCell ref="J44:K44"/>
    <mergeCell ref="J61:K61"/>
    <mergeCell ref="T64:U64"/>
    <mergeCell ref="W28:X28"/>
    <mergeCell ref="G8:H8"/>
    <mergeCell ref="G16:H16"/>
    <mergeCell ref="G24:H24"/>
    <mergeCell ref="G31:H31"/>
    <mergeCell ref="G40:H40"/>
    <mergeCell ref="G48:H48"/>
    <mergeCell ref="M64:N64"/>
    <mergeCell ref="W12:X12"/>
    <mergeCell ref="W44:X44"/>
    <mergeCell ref="W61:X61"/>
    <mergeCell ref="M63:O63"/>
    <mergeCell ref="M54:N54"/>
    <mergeCell ref="T54:U54"/>
    <mergeCell ref="P42:Q42"/>
    <mergeCell ref="D33:E33"/>
    <mergeCell ref="AF33:AG33"/>
    <mergeCell ref="D25:E25"/>
    <mergeCell ref="A21:B21"/>
    <mergeCell ref="A23:B23"/>
    <mergeCell ref="A25:B25"/>
    <mergeCell ref="A27:B27"/>
    <mergeCell ref="M19:N19"/>
    <mergeCell ref="T19:U19"/>
    <mergeCell ref="Q29:R29"/>
    <mergeCell ref="Z24:AA24"/>
    <mergeCell ref="Z31:AA31"/>
    <mergeCell ref="AC31:AD31"/>
    <mergeCell ref="P65:R65"/>
    <mergeCell ref="AF5:AG5"/>
    <mergeCell ref="AF7:AG7"/>
    <mergeCell ref="AF21:AG21"/>
    <mergeCell ref="AF23:AG23"/>
    <mergeCell ref="AC33:AD33"/>
    <mergeCell ref="AC65:AD65"/>
    <mergeCell ref="Z8:AA8"/>
    <mergeCell ref="Z16:AA16"/>
    <mergeCell ref="Z40:AA40"/>
    <mergeCell ref="Z48:AA48"/>
    <mergeCell ref="AC39:AD39"/>
    <mergeCell ref="AC41:AD41"/>
    <mergeCell ref="AC47:AD47"/>
    <mergeCell ref="AC49:AD49"/>
    <mergeCell ref="Z56:AA56"/>
    <mergeCell ref="Z64:AA64"/>
    <mergeCell ref="AC55:AD55"/>
    <mergeCell ref="AC57:AD57"/>
    <mergeCell ref="AC63:AD63"/>
    <mergeCell ref="AF57:AG57"/>
    <mergeCell ref="AF61:AG61"/>
    <mergeCell ref="AF63:AG63"/>
    <mergeCell ref="AC7:AD7"/>
    <mergeCell ref="A73:B73"/>
    <mergeCell ref="A74:B74"/>
    <mergeCell ref="AF73:AG73"/>
    <mergeCell ref="AF74:AG74"/>
    <mergeCell ref="AF75:AG75"/>
    <mergeCell ref="AF67:AG67"/>
    <mergeCell ref="A33:B33"/>
    <mergeCell ref="A35:B35"/>
    <mergeCell ref="A37:B37"/>
    <mergeCell ref="A39:B39"/>
    <mergeCell ref="A53:B53"/>
    <mergeCell ref="A55:B55"/>
    <mergeCell ref="A65:B65"/>
    <mergeCell ref="A67:B67"/>
    <mergeCell ref="AF59:AG59"/>
    <mergeCell ref="A59:B59"/>
    <mergeCell ref="AF37:AG37"/>
    <mergeCell ref="AF39:AG39"/>
    <mergeCell ref="AF53:AG53"/>
    <mergeCell ref="AF55:AG55"/>
    <mergeCell ref="AF65:AG65"/>
    <mergeCell ref="M66:N66"/>
    <mergeCell ref="T66:U66"/>
    <mergeCell ref="T63:V63"/>
  </mergeCells>
  <hyperlinks>
    <hyperlink ref="AF75" r:id="rId2" xr:uid="{00000000-0004-0000-0000-000000000000}"/>
  </hyperlinks>
  <printOptions horizontalCentered="1" verticalCentered="1"/>
  <pageMargins left="0.35" right="0.35" top="0.3" bottom="0.25" header="0.3" footer="0.05"/>
  <pageSetup scale="28" fitToWidth="2" orientation="landscape" r:id="rId3"/>
  <drawing r:id="rId4"/>
  <webPublishItems count="1">
    <webPublishItem id="28775" divId="Quiz Bowl Brackets 2014_28775" sourceType="printArea" destinationFile="\\OWNER-PC\Users\Owner\Documents\Wayne Radio Works 2\Quiz Bowl\Quiz_Bowl_Brackets_2014.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2"/>
  <sheetViews>
    <sheetView workbookViewId="0">
      <selection activeCell="A28" sqref="A28"/>
    </sheetView>
  </sheetViews>
  <sheetFormatPr defaultRowHeight="15"/>
  <sheetData>
    <row r="1" spans="1:1">
      <c r="A1" t="s">
        <v>23</v>
      </c>
    </row>
    <row r="2" spans="1:1">
      <c r="A2" t="s">
        <v>19</v>
      </c>
    </row>
    <row r="3" spans="1:1">
      <c r="A3" t="s">
        <v>56</v>
      </c>
    </row>
    <row r="4" spans="1:1">
      <c r="A4" t="s">
        <v>10</v>
      </c>
    </row>
    <row r="5" spans="1:1">
      <c r="A5" t="s">
        <v>29</v>
      </c>
    </row>
    <row r="6" spans="1:1">
      <c r="A6" t="s">
        <v>16</v>
      </c>
    </row>
    <row r="7" spans="1:1">
      <c r="A7" t="s">
        <v>45</v>
      </c>
    </row>
    <row r="8" spans="1:1">
      <c r="A8" t="s">
        <v>28</v>
      </c>
    </row>
    <row r="9" spans="1:1">
      <c r="A9" t="s">
        <v>31</v>
      </c>
    </row>
    <row r="10" spans="1:1">
      <c r="A10" t="s">
        <v>42</v>
      </c>
    </row>
    <row r="11" spans="1:1">
      <c r="A11" t="s">
        <v>26</v>
      </c>
    </row>
    <row r="12" spans="1:1">
      <c r="A12" t="s">
        <v>25</v>
      </c>
    </row>
    <row r="13" spans="1:1">
      <c r="A13" t="s">
        <v>46</v>
      </c>
    </row>
    <row r="14" spans="1:1">
      <c r="A14" t="s">
        <v>33</v>
      </c>
    </row>
    <row r="15" spans="1:1">
      <c r="A15" t="s">
        <v>38</v>
      </c>
    </row>
    <row r="16" spans="1:1">
      <c r="A16" t="s">
        <v>17</v>
      </c>
    </row>
    <row r="17" spans="1:1">
      <c r="A17" t="s">
        <v>54</v>
      </c>
    </row>
    <row r="18" spans="1:1">
      <c r="A18" t="s">
        <v>53</v>
      </c>
    </row>
    <row r="19" spans="1:1">
      <c r="A19" t="s">
        <v>44</v>
      </c>
    </row>
    <row r="20" spans="1:1">
      <c r="A20" t="s">
        <v>50</v>
      </c>
    </row>
    <row r="21" spans="1:1">
      <c r="A21" t="s">
        <v>55</v>
      </c>
    </row>
    <row r="22" spans="1:1">
      <c r="A22" t="s">
        <v>36</v>
      </c>
    </row>
    <row r="23" spans="1:1">
      <c r="A23" t="s">
        <v>39</v>
      </c>
    </row>
    <row r="24" spans="1:1">
      <c r="A24" t="s">
        <v>40</v>
      </c>
    </row>
    <row r="25" spans="1:1">
      <c r="A25" t="s">
        <v>9</v>
      </c>
    </row>
    <row r="26" spans="1:1">
      <c r="A26" t="s">
        <v>18</v>
      </c>
    </row>
    <row r="27" spans="1:1">
      <c r="A27" t="s">
        <v>22</v>
      </c>
    </row>
    <row r="28" spans="1:1">
      <c r="A28" t="s">
        <v>24</v>
      </c>
    </row>
    <row r="29" spans="1:1">
      <c r="A29" t="s">
        <v>35</v>
      </c>
    </row>
    <row r="30" spans="1:1">
      <c r="A30" t="s">
        <v>48</v>
      </c>
    </row>
    <row r="31" spans="1:1">
      <c r="A31" t="s">
        <v>21</v>
      </c>
    </row>
    <row r="32" spans="1:1">
      <c r="A32" t="s">
        <v>52</v>
      </c>
    </row>
    <row r="33" spans="1:1">
      <c r="A33" t="s">
        <v>32</v>
      </c>
    </row>
    <row r="34" spans="1:1">
      <c r="A34" t="s">
        <v>34</v>
      </c>
    </row>
    <row r="35" spans="1:1">
      <c r="A35" t="s">
        <v>13</v>
      </c>
    </row>
    <row r="36" spans="1:1">
      <c r="A36" t="s">
        <v>27</v>
      </c>
    </row>
    <row r="37" spans="1:1">
      <c r="A37" t="s">
        <v>58</v>
      </c>
    </row>
    <row r="38" spans="1:1">
      <c r="A38" t="s">
        <v>57</v>
      </c>
    </row>
    <row r="39" spans="1:1">
      <c r="A39" t="s">
        <v>43</v>
      </c>
    </row>
    <row r="40" spans="1:1">
      <c r="A40" t="s">
        <v>41</v>
      </c>
    </row>
    <row r="41" spans="1:1">
      <c r="A41" t="s">
        <v>11</v>
      </c>
    </row>
    <row r="42" spans="1:1">
      <c r="A42" t="s">
        <v>14</v>
      </c>
    </row>
    <row r="43" spans="1:1">
      <c r="A43" t="s">
        <v>49</v>
      </c>
    </row>
    <row r="44" spans="1:1">
      <c r="A44" t="s">
        <v>30</v>
      </c>
    </row>
    <row r="45" spans="1:1">
      <c r="A45" t="s">
        <v>7</v>
      </c>
    </row>
    <row r="46" spans="1:1">
      <c r="A46" t="s">
        <v>47</v>
      </c>
    </row>
    <row r="47" spans="1:1">
      <c r="A47" t="s">
        <v>15</v>
      </c>
    </row>
    <row r="48" spans="1:1">
      <c r="A48" t="s">
        <v>51</v>
      </c>
    </row>
    <row r="49" spans="1:1">
      <c r="A49" t="s">
        <v>8</v>
      </c>
    </row>
    <row r="50" spans="1:1">
      <c r="A50" t="s">
        <v>37</v>
      </c>
    </row>
    <row r="51" spans="1:1">
      <c r="A51" t="s">
        <v>12</v>
      </c>
    </row>
    <row r="52" spans="1:1">
      <c r="A52" t="s">
        <v>20</v>
      </c>
    </row>
  </sheetData>
  <sortState xmlns:xlrd2="http://schemas.microsoft.com/office/spreadsheetml/2017/richdata2" ref="A1:A52">
    <sortCondition ref="A39"/>
  </sortState>
  <customSheetViews>
    <customSheetView guid="{3E20987E-F152-43CD-B435-B360C1DFCEB4}">
      <selection activeCell="A28" sqref="A28"/>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C22" sqref="C22"/>
    </sheetView>
  </sheetViews>
  <sheetFormatPr defaultRowHeight="15"/>
  <cols>
    <col min="2" max="2" width="36" customWidth="1"/>
    <col min="3" max="3" width="15.42578125" customWidth="1"/>
  </cols>
  <sheetData>
    <row r="1" spans="1:8">
      <c r="A1" t="s">
        <v>59</v>
      </c>
    </row>
    <row r="3" spans="1:8">
      <c r="A3" s="164" t="s">
        <v>60</v>
      </c>
      <c r="B3" s="164"/>
      <c r="C3" s="164"/>
    </row>
    <row r="5" spans="1:8">
      <c r="A5" t="s">
        <v>61</v>
      </c>
    </row>
    <row r="6" spans="1:8">
      <c r="B6" t="s">
        <v>69</v>
      </c>
      <c r="C6" t="s">
        <v>62</v>
      </c>
    </row>
    <row r="7" spans="1:8">
      <c r="B7" t="s">
        <v>64</v>
      </c>
      <c r="C7" t="s">
        <v>63</v>
      </c>
    </row>
    <row r="8" spans="1:8">
      <c r="B8" t="s">
        <v>65</v>
      </c>
      <c r="C8" t="s">
        <v>66</v>
      </c>
    </row>
    <row r="9" spans="1:8">
      <c r="B9" t="s">
        <v>67</v>
      </c>
      <c r="C9" t="s">
        <v>68</v>
      </c>
    </row>
    <row r="10" spans="1:8">
      <c r="B10" t="s">
        <v>70</v>
      </c>
      <c r="C10" t="s">
        <v>71</v>
      </c>
    </row>
    <row r="11" spans="1:8">
      <c r="B11" t="s">
        <v>72</v>
      </c>
      <c r="C11" t="s">
        <v>73</v>
      </c>
    </row>
    <row r="13" spans="1:8" ht="15.75" thickBot="1"/>
    <row r="14" spans="1:8" ht="15.75" thickBot="1">
      <c r="A14" t="s">
        <v>74</v>
      </c>
      <c r="B14" t="s">
        <v>75</v>
      </c>
      <c r="C14" s="23" t="s">
        <v>11</v>
      </c>
      <c r="D14" s="23"/>
      <c r="E14" s="19">
        <v>1</v>
      </c>
      <c r="F14" s="24" t="str">
        <f>IF(AND(ISBLANK(E14),ISBLANK(E16)),"  ",IF(E14&gt;E16,C14,C16))</f>
        <v>Winside</v>
      </c>
      <c r="G14" s="24"/>
      <c r="H14" s="21"/>
    </row>
    <row r="15" spans="1:8">
      <c r="C15" s="2">
        <v>41289</v>
      </c>
      <c r="D15" s="18">
        <v>0.4375</v>
      </c>
      <c r="E15" s="17">
        <v>4</v>
      </c>
      <c r="F15" s="4"/>
      <c r="G15" s="4"/>
      <c r="H15" s="3"/>
    </row>
    <row r="16" spans="1:8" ht="15.75" thickBot="1">
      <c r="C16" s="22" t="s">
        <v>12</v>
      </c>
      <c r="D16" s="22"/>
      <c r="E16" s="20">
        <v>3</v>
      </c>
      <c r="F16" s="4"/>
      <c r="G16" s="4"/>
      <c r="H16" s="3"/>
    </row>
    <row r="18" spans="3:8">
      <c r="C18" s="165" t="s">
        <v>76</v>
      </c>
      <c r="D18" s="165"/>
      <c r="E18" s="165"/>
      <c r="F18" s="165"/>
      <c r="G18" s="165"/>
      <c r="H18" s="165"/>
    </row>
    <row r="19" spans="3:8">
      <c r="C19" s="165"/>
      <c r="D19" s="165"/>
      <c r="E19" s="165"/>
      <c r="F19" s="165"/>
      <c r="G19" s="165"/>
      <c r="H19" s="165"/>
    </row>
    <row r="20" spans="3:8">
      <c r="C20" s="165"/>
      <c r="D20" s="165"/>
      <c r="E20" s="165"/>
      <c r="F20" s="165"/>
      <c r="G20" s="165"/>
      <c r="H20" s="165"/>
    </row>
    <row r="22" spans="3:8">
      <c r="C22" t="s">
        <v>77</v>
      </c>
    </row>
  </sheetData>
  <customSheetViews>
    <customSheetView guid="{3E20987E-F152-43CD-B435-B360C1DFCEB4}">
      <selection activeCell="C22" sqref="C22"/>
      <pageMargins left="0.7" right="0.7" top="0.75" bottom="0.75" header="0.3" footer="0.3"/>
      <pageSetup orientation="portrait" r:id="rId1"/>
    </customSheetView>
  </customSheetViews>
  <mergeCells count="2">
    <mergeCell ref="A3:C3"/>
    <mergeCell ref="C18:H20"/>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Bracket</vt:lpstr>
      <vt:lpstr>List of Schools (Alphabetic)</vt:lpstr>
      <vt:lpstr>Scoring Formula</vt:lpstr>
      <vt:lpstr>Bracket!Print_Area</vt:lpstr>
    </vt:vector>
  </TitlesOfParts>
  <Company>KTCH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KTCH</dc:creator>
  <cp:lastModifiedBy>Caitlin Morris</cp:lastModifiedBy>
  <cp:lastPrinted>2022-11-27T19:37:08Z</cp:lastPrinted>
  <dcterms:created xsi:type="dcterms:W3CDTF">2012-12-12T20:00:43Z</dcterms:created>
  <dcterms:modified xsi:type="dcterms:W3CDTF">2023-01-23T16:56:21Z</dcterms:modified>
</cp:coreProperties>
</file>